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795"/>
  </bookViews>
  <sheets>
    <sheet name="お願い" sheetId="4" r:id="rId1"/>
    <sheet name="委託事業主用（提出用）" sheetId="3" r:id="rId2"/>
    <sheet name="記入例" sheetId="6" r:id="rId3"/>
    <sheet name="記入例0" sheetId="5" state="hidden" r:id="rId4"/>
  </sheets>
  <definedNames>
    <definedName name="_xlnm.Print_Area" localSheetId="1">'委託事業主用（提出用）'!$A$1:$BJ$66</definedName>
    <definedName name="_xlnm.Print_Area" localSheetId="3">記入例0!$A$1:$BJ$66</definedName>
  </definedNames>
  <calcPr calcId="162913"/>
</workbook>
</file>

<file path=xl/calcChain.xml><?xml version="1.0" encoding="utf-8"?>
<calcChain xmlns="http://schemas.openxmlformats.org/spreadsheetml/2006/main">
  <c r="AA25" i="3" l="1"/>
  <c r="AO38" i="5" l="1"/>
  <c r="AK38" i="5"/>
  <c r="T38" i="5"/>
  <c r="J38" i="5"/>
  <c r="E38" i="5"/>
  <c r="AZ37" i="5"/>
  <c r="AW37" i="5"/>
  <c r="AA37" i="5"/>
  <c r="X37" i="5"/>
  <c r="AZ36" i="5"/>
  <c r="AW36" i="5"/>
  <c r="AA36" i="5"/>
  <c r="X36" i="5"/>
  <c r="AZ35" i="5"/>
  <c r="AW35" i="5"/>
  <c r="AA35" i="5"/>
  <c r="X35" i="5"/>
  <c r="AZ34" i="5"/>
  <c r="AW34" i="5"/>
  <c r="AA34" i="5"/>
  <c r="X34" i="5"/>
  <c r="AZ33" i="5"/>
  <c r="AW33" i="5"/>
  <c r="AA33" i="5"/>
  <c r="X33" i="5"/>
  <c r="AZ32" i="5"/>
  <c r="AW32" i="5"/>
  <c r="AA32" i="5"/>
  <c r="X32" i="5"/>
  <c r="AZ31" i="5"/>
  <c r="AW31" i="5"/>
  <c r="AA31" i="5"/>
  <c r="X31" i="5"/>
  <c r="AZ30" i="5"/>
  <c r="AW30" i="5"/>
  <c r="AA30" i="5"/>
  <c r="X30" i="5"/>
  <c r="AZ29" i="5"/>
  <c r="AW29" i="5"/>
  <c r="AA29" i="5"/>
  <c r="X29" i="5"/>
  <c r="AZ28" i="5"/>
  <c r="AW28" i="5"/>
  <c r="AA28" i="5"/>
  <c r="X28" i="5"/>
  <c r="AZ27" i="5"/>
  <c r="AW27" i="5"/>
  <c r="AA27" i="5"/>
  <c r="X27" i="5"/>
  <c r="AZ26" i="5"/>
  <c r="AW26" i="5"/>
  <c r="AA26" i="5"/>
  <c r="X26" i="5"/>
  <c r="AZ25" i="5"/>
  <c r="AW25" i="5"/>
  <c r="AA25" i="5"/>
  <c r="X25" i="5"/>
  <c r="AZ24" i="5"/>
  <c r="AW24" i="5"/>
  <c r="AA24" i="5"/>
  <c r="X24" i="5"/>
  <c r="AZ23" i="5"/>
  <c r="AW23" i="5"/>
  <c r="AA23" i="5"/>
  <c r="X23" i="5"/>
  <c r="AZ22" i="5"/>
  <c r="AW22" i="5"/>
  <c r="AA22" i="5"/>
  <c r="X22" i="5"/>
  <c r="BA38" i="5" l="1"/>
  <c r="BA40" i="5" s="1"/>
  <c r="AZ44" i="5" s="1"/>
  <c r="AW41" i="5"/>
  <c r="AW44" i="5" s="1"/>
  <c r="AB38" i="5"/>
  <c r="AB40" i="5" s="1"/>
  <c r="AA44" i="5" s="1"/>
  <c r="X41" i="5"/>
  <c r="X44" i="5" s="1"/>
  <c r="AK38" i="3"/>
  <c r="AO38" i="3"/>
  <c r="X37" i="3" l="1"/>
  <c r="AZ35" i="3" l="1"/>
  <c r="AW35" i="3"/>
  <c r="AA35" i="3"/>
  <c r="X35" i="3"/>
  <c r="AA22" i="3" l="1"/>
  <c r="AZ36" i="3" l="1"/>
  <c r="AW37" i="3"/>
  <c r="AZ22" i="3"/>
  <c r="X36" i="3"/>
  <c r="X33" i="3"/>
  <c r="T38" i="3"/>
  <c r="J38" i="3"/>
  <c r="E38" i="3"/>
  <c r="AZ30" i="3"/>
  <c r="AZ23" i="3"/>
  <c r="AZ24" i="3"/>
  <c r="AZ25" i="3"/>
  <c r="AZ26" i="3"/>
  <c r="AZ27" i="3"/>
  <c r="AZ28" i="3"/>
  <c r="AZ29" i="3"/>
  <c r="AZ31" i="3"/>
  <c r="AZ32" i="3"/>
  <c r="AZ33" i="3"/>
  <c r="AZ34" i="3"/>
  <c r="AZ37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6" i="3"/>
  <c r="AW22" i="3"/>
  <c r="X22" i="3"/>
  <c r="AA23" i="3"/>
  <c r="AA24" i="3"/>
  <c r="AA26" i="3"/>
  <c r="AA27" i="3"/>
  <c r="AA28" i="3"/>
  <c r="AA29" i="3"/>
  <c r="AA30" i="3"/>
  <c r="AA31" i="3"/>
  <c r="AA32" i="3"/>
  <c r="AA33" i="3"/>
  <c r="AA34" i="3"/>
  <c r="AA36" i="3"/>
  <c r="AA37" i="3"/>
  <c r="X23" i="3"/>
  <c r="X24" i="3"/>
  <c r="X25" i="3"/>
  <c r="X26" i="3"/>
  <c r="X27" i="3"/>
  <c r="X28" i="3"/>
  <c r="X29" i="3"/>
  <c r="X30" i="3"/>
  <c r="X31" i="3"/>
  <c r="X32" i="3"/>
  <c r="X34" i="3"/>
  <c r="BA38" i="3" l="1"/>
  <c r="BA40" i="3" s="1"/>
  <c r="AZ44" i="3" s="1"/>
  <c r="X41" i="3"/>
  <c r="X44" i="3" s="1"/>
  <c r="AW41" i="3"/>
  <c r="AW44" i="3" s="1"/>
  <c r="AB38" i="3"/>
  <c r="AB40" i="3" s="1"/>
  <c r="AA44" i="3" s="1"/>
</calcChain>
</file>

<file path=xl/comments1.xml><?xml version="1.0" encoding="utf-8"?>
<comments xmlns="http://schemas.openxmlformats.org/spreadsheetml/2006/main">
  <authors>
    <author>作成者</author>
  </authors>
  <commentList>
    <comment ref="A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1か2を選んで入力してください</t>
        </r>
      </text>
    </comment>
    <comment ref="A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色がついているところは、式が入っています。</t>
        </r>
      </text>
    </comment>
  </commentList>
</comments>
</file>

<file path=xl/sharedStrings.xml><?xml version="1.0" encoding="utf-8"?>
<sst xmlns="http://schemas.openxmlformats.org/spreadsheetml/2006/main" count="457" uniqueCount="156">
  <si>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</si>
  <si>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</si>
  <si>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</si>
  <si>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</si>
  <si>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3"/>
  </si>
  <si>
    <t>基礎日額</t>
  </si>
  <si>
    <t>基礎日額</t>
    <rPh sb="0" eb="2">
      <t>キソ</t>
    </rPh>
    <rPh sb="2" eb="4">
      <t>ニチガク</t>
    </rPh>
    <phoneticPr fontId="3"/>
  </si>
  <si>
    <t>確定</t>
  </si>
  <si>
    <t>確定</t>
    <rPh sb="0" eb="2">
      <t>カクテイ</t>
    </rPh>
    <phoneticPr fontId="3"/>
  </si>
  <si>
    <t>概算</t>
    <rPh sb="0" eb="2">
      <t>ガイサン</t>
    </rPh>
    <phoneticPr fontId="3"/>
  </si>
  <si>
    <t>円</t>
  </si>
  <si>
    <t>円</t>
    <rPh sb="0" eb="1">
      <t>エン</t>
    </rPh>
    <phoneticPr fontId="3"/>
  </si>
  <si>
    <t>月</t>
    <rPh sb="0" eb="1">
      <t>ガツ</t>
    </rPh>
    <phoneticPr fontId="3"/>
  </si>
  <si>
    <t>賞与額</t>
    <rPh sb="0" eb="2">
      <t>ショウヨ</t>
    </rPh>
    <rPh sb="2" eb="3">
      <t>ガク</t>
    </rPh>
    <phoneticPr fontId="3"/>
  </si>
  <si>
    <t>人</t>
    <rPh sb="0" eb="1">
      <t>ヒト</t>
    </rPh>
    <phoneticPr fontId="3"/>
  </si>
  <si>
    <t>（パートタイマー、アルバイト等）</t>
    <rPh sb="14" eb="15">
      <t>トウ</t>
    </rPh>
    <phoneticPr fontId="3"/>
  </si>
  <si>
    <t>事業主名</t>
    <rPh sb="0" eb="3">
      <t>ジギョウヌシ</t>
    </rPh>
    <rPh sb="3" eb="4">
      <t>メイ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</si>
  <si>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</si>
  <si>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</si>
  <si>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1">
      <t>ショ</t>
    </rPh>
    <rPh sb="1" eb="2">
      <t>テノヒラ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</si>
  <si>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</si>
  <si>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</si>
  <si>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</si>
  <si>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</si>
  <si>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</si>
  <si>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</si>
  <si>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業種変更前　　　　　　　　　　　　　　　　（業種変更が無い時）</t>
    <rPh sb="0" eb="2">
      <t>ギョウシュ</t>
    </rPh>
    <rPh sb="2" eb="4">
      <t>ヘンコウ</t>
    </rPh>
    <rPh sb="4" eb="5">
      <t>マエ</t>
    </rPh>
    <rPh sb="22" eb="24">
      <t>ギョウシュ</t>
    </rPh>
    <rPh sb="24" eb="26">
      <t>ヘンコウ</t>
    </rPh>
    <rPh sb="27" eb="28">
      <t>ナ</t>
    </rPh>
    <rPh sb="29" eb="30">
      <t>トキ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</si>
  <si>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</si>
  <si>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千円</t>
    <rPh sb="0" eb="1">
      <t>セン</t>
    </rPh>
    <rPh sb="1" eb="2">
      <t>エン</t>
    </rPh>
    <phoneticPr fontId="3"/>
  </si>
  <si>
    <t>合　計</t>
    <rPh sb="0" eb="1">
      <t>ゴウ</t>
    </rPh>
    <rPh sb="2" eb="3">
      <t>ケイ</t>
    </rPh>
    <phoneticPr fontId="3"/>
  </si>
  <si>
    <t>上記のとおり報告します。</t>
    <rPh sb="0" eb="1">
      <t>ジョウ</t>
    </rPh>
    <rPh sb="1" eb="2">
      <t>キ</t>
    </rPh>
    <rPh sb="6" eb="8">
      <t>ホウコク</t>
    </rPh>
    <phoneticPr fontId="3"/>
  </si>
  <si>
    <t>7．予備欄</t>
    <rPh sb="2" eb="4">
      <t>ヨビ</t>
    </rPh>
    <rPh sb="4" eb="5">
      <t>ラン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</si>
  <si>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</si>
  <si>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</si>
  <si>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</si>
  <si>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3"/>
  </si>
  <si>
    <t>（(5)＋(6)）</t>
    <phoneticPr fontId="3"/>
  </si>
  <si>
    <t>住所　　</t>
    <rPh sb="0" eb="2">
      <t>ジュウショ</t>
    </rPh>
    <phoneticPr fontId="3"/>
  </si>
  <si>
    <t>〒</t>
    <phoneticPr fontId="3"/>
  </si>
  <si>
    <t>　月別</t>
    <rPh sb="1" eb="2">
      <t>ツキ</t>
    </rPh>
    <rPh sb="2" eb="3">
      <t>ベツ</t>
    </rPh>
    <phoneticPr fontId="3"/>
  </si>
  <si>
    <t>　　　項目</t>
    <rPh sb="3" eb="5">
      <t>コウモク</t>
    </rPh>
    <phoneticPr fontId="3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</si>
  <si>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3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</si>
  <si>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3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</si>
  <si>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3"/>
  </si>
  <si>
    <t>(4)　　　　合　計</t>
    <rPh sb="7" eb="8">
      <t>ゴウ</t>
    </rPh>
    <rPh sb="9" eb="10">
      <t>ケイ</t>
    </rPh>
    <phoneticPr fontId="3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</si>
  <si>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3"/>
  </si>
  <si>
    <t>年</t>
    <rPh sb="0" eb="1">
      <t>ネン</t>
    </rPh>
    <phoneticPr fontId="3"/>
  </si>
  <si>
    <t>10.承認された</t>
    <rPh sb="3" eb="5">
      <t>ショウニン</t>
    </rPh>
    <phoneticPr fontId="3"/>
  </si>
  <si>
    <t>11.適用月数</t>
    <rPh sb="3" eb="5">
      <t>テキヨウ</t>
    </rPh>
    <rPh sb="5" eb="6">
      <t>ツキ</t>
    </rPh>
    <rPh sb="6" eb="7">
      <t>スウ</t>
    </rPh>
    <phoneticPr fontId="3"/>
  </si>
  <si>
    <t>12.希望する</t>
    <rPh sb="3" eb="5">
      <t>キボウ</t>
    </rPh>
    <phoneticPr fontId="3"/>
  </si>
  <si>
    <t>日</t>
    <rPh sb="0" eb="1">
      <t>ニチ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</si>
  <si>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</si>
  <si>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</si>
  <si>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</si>
  <si>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</si>
  <si>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</si>
  <si>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</si>
  <si>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1.該当する</t>
    <rPh sb="2" eb="4">
      <t>ガイトウ</t>
    </rPh>
    <phoneticPr fontId="3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</si>
  <si>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</si>
  <si>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</si>
  <si>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1.前年度と同額</t>
    <rPh sb="2" eb="4">
      <t>ゼンネン</t>
    </rPh>
    <rPh sb="4" eb="5">
      <t>ド</t>
    </rPh>
    <rPh sb="6" eb="8">
      <t>ドウガク</t>
    </rPh>
    <phoneticPr fontId="3"/>
  </si>
  <si>
    <t>2.前年度と変わる</t>
    <rPh sb="2" eb="5">
      <t>ゼンネンド</t>
    </rPh>
    <rPh sb="6" eb="7">
      <t>カ</t>
    </rPh>
    <phoneticPr fontId="3"/>
  </si>
  <si>
    <t>　　1.一括納付</t>
    <rPh sb="4" eb="6">
      <t>イッカツ</t>
    </rPh>
    <rPh sb="6" eb="8">
      <t>ノウフ</t>
    </rPh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</si>
  <si>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</si>
  <si>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</si>
  <si>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3.委託解除年月日</t>
    <rPh sb="2" eb="4">
      <t>イタク</t>
    </rPh>
    <rPh sb="4" eb="6">
      <t>カイジョ</t>
    </rPh>
    <rPh sb="6" eb="9">
      <t>ネンガッピ</t>
    </rPh>
    <phoneticPr fontId="3"/>
  </si>
  <si>
    <t>頁</t>
    <rPh sb="0" eb="1">
      <t>ページ</t>
    </rPh>
    <phoneticPr fontId="3"/>
  </si>
  <si>
    <t>　　2.分納（３回）</t>
    <rPh sb="4" eb="6">
      <t>ブンノウ</t>
    </rPh>
    <rPh sb="8" eb="9">
      <t>カイ</t>
    </rPh>
    <phoneticPr fontId="3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</si>
  <si>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3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</si>
  <si>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3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</si>
  <si>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</si>
  <si>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</si>
  <si>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殿</t>
    <rPh sb="0" eb="1">
      <t>ドノ</t>
    </rPh>
    <phoneticPr fontId="3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</si>
  <si>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3"/>
  </si>
  <si>
    <t>枝番</t>
    <rPh sb="0" eb="1">
      <t>エダ</t>
    </rPh>
    <rPh sb="1" eb="2">
      <t>バン</t>
    </rPh>
    <phoneticPr fontId="3"/>
  </si>
  <si>
    <t>支　払　賃　金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</si>
  <si>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</si>
  <si>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</si>
  <si>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</si>
  <si>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</si>
  <si>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ａ</t>
    <phoneticPr fontId="3"/>
  </si>
  <si>
    <t>ｂ</t>
    <phoneticPr fontId="3"/>
  </si>
  <si>
    <t>e</t>
    <phoneticPr fontId="3"/>
  </si>
  <si>
    <t>f</t>
    <phoneticPr fontId="3"/>
  </si>
  <si>
    <t>No</t>
    <phoneticPr fontId="3"/>
  </si>
  <si>
    <t>9.特別加入者の氏名</t>
    <phoneticPr fontId="3"/>
  </si>
  <si>
    <t>10.承認された</t>
    <phoneticPr fontId="3"/>
  </si>
  <si>
    <t>11.適用月数</t>
    <phoneticPr fontId="3"/>
  </si>
  <si>
    <t>No</t>
    <phoneticPr fontId="3"/>
  </si>
  <si>
    <t>01</t>
    <phoneticPr fontId="3"/>
  </si>
  <si>
    <t>　　　</t>
    <phoneticPr fontId="3"/>
  </si>
  <si>
    <t>事業場TEL；</t>
    <rPh sb="0" eb="3">
      <t>ジギョウジョウ</t>
    </rPh>
    <phoneticPr fontId="3"/>
  </si>
  <si>
    <t>事業主氏名</t>
    <phoneticPr fontId="3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</si>
  <si>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3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</si>
  <si>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3"/>
  </si>
  <si>
    <t>（(1)＋(2)＋(3)）</t>
    <phoneticPr fontId="3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</si>
  <si>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3"/>
  </si>
  <si>
    <t>（TEL：　　　-　　　-　　　　）</t>
    <phoneticPr fontId="3"/>
  </si>
  <si>
    <t>—</t>
    <phoneticPr fontId="3"/>
  </si>
  <si>
    <t>—</t>
    <phoneticPr fontId="3"/>
  </si>
  <si>
    <t>）</t>
    <phoneticPr fontId="3"/>
  </si>
  <si>
    <t>02</t>
    <phoneticPr fontId="3"/>
  </si>
  <si>
    <t>03</t>
    <phoneticPr fontId="3"/>
  </si>
  <si>
    <t>04</t>
    <phoneticPr fontId="3"/>
  </si>
  <si>
    <t>05</t>
    <phoneticPr fontId="3"/>
  </si>
  <si>
    <t>06</t>
    <phoneticPr fontId="3"/>
  </si>
  <si>
    <t>09</t>
    <phoneticPr fontId="3"/>
  </si>
  <si>
    <t>12</t>
    <phoneticPr fontId="3"/>
  </si>
  <si>
    <t>11</t>
    <phoneticPr fontId="3"/>
  </si>
  <si>
    <t>10</t>
    <phoneticPr fontId="3"/>
  </si>
  <si>
    <t>07</t>
    <phoneticPr fontId="3"/>
  </si>
  <si>
    <t>08</t>
    <phoneticPr fontId="3"/>
  </si>
  <si>
    <t>令和</t>
    <rPh sb="0" eb="2">
      <t>レイワ</t>
    </rPh>
    <phoneticPr fontId="3"/>
  </si>
  <si>
    <t>(7)　　　合　計</t>
    <rPh sb="6" eb="7">
      <t>ゴウ</t>
    </rPh>
    <rPh sb="8" eb="9">
      <t>ケイ</t>
    </rPh>
    <phoneticPr fontId="3"/>
  </si>
  <si>
    <t>作成</t>
    <rPh sb="0" eb="2">
      <t>サクセイ</t>
    </rPh>
    <phoneticPr fontId="3"/>
  </si>
  <si>
    <t xml:space="preserve">１ヵ月平均　　　被保険者数　　
</t>
    <rPh sb="2" eb="3">
      <t>ゲツ</t>
    </rPh>
    <rPh sb="3" eb="5">
      <t>ヘイキン</t>
    </rPh>
    <rPh sb="8" eb="12">
      <t>ヒホケンシャ</t>
    </rPh>
    <rPh sb="12" eb="13">
      <t>スウ</t>
    </rPh>
    <phoneticPr fontId="3"/>
  </si>
  <si>
    <t>人</t>
  </si>
  <si>
    <t>１ヵ月平均　　　使用労働者数</t>
    <rPh sb="2" eb="3">
      <t>ゲツ</t>
    </rPh>
    <rPh sb="3" eb="5">
      <t>ヘイキン</t>
    </rPh>
    <rPh sb="8" eb="10">
      <t>シヨウ</t>
    </rPh>
    <rPh sb="10" eb="12">
      <t>ロウドウ</t>
    </rPh>
    <rPh sb="12" eb="13">
      <t>シャ</t>
    </rPh>
    <rPh sb="13" eb="14">
      <t>スウ</t>
    </rPh>
    <phoneticPr fontId="3"/>
  </si>
  <si>
    <t>人</t>
    <rPh sb="0" eb="1">
      <t>ニン</t>
    </rPh>
    <phoneticPr fontId="3"/>
  </si>
  <si>
    <t>27</t>
    <phoneticPr fontId="3"/>
  </si>
  <si>
    <t>大阪府労働保険協会</t>
    <rPh sb="0" eb="3">
      <t>オオサカフ</t>
    </rPh>
    <rPh sb="3" eb="5">
      <t>ロウドウ</t>
    </rPh>
    <rPh sb="5" eb="7">
      <t>ホケン</t>
    </rPh>
    <rPh sb="7" eb="9">
      <t>キョウカイ</t>
    </rPh>
    <phoneticPr fontId="3"/>
  </si>
  <si>
    <t>社労士法人オフィス人事労務</t>
    <rPh sb="0" eb="3">
      <t>シャロウシ</t>
    </rPh>
    <rPh sb="3" eb="5">
      <t>ホウジン</t>
    </rPh>
    <rPh sb="9" eb="11">
      <t>ジンジ</t>
    </rPh>
    <rPh sb="11" eb="13">
      <t>ロウム</t>
    </rPh>
    <phoneticPr fontId="3"/>
  </si>
  <si>
    <t>　℡　０６－６９４９－４１１１</t>
    <phoneticPr fontId="3"/>
  </si>
  <si>
    <t>メール　office@jroumu.com</t>
    <phoneticPr fontId="3"/>
  </si>
  <si>
    <t>出向者等</t>
    <rPh sb="0" eb="3">
      <t>シュッコウシャ</t>
    </rPh>
    <rPh sb="3" eb="4">
      <t>トウ</t>
    </rPh>
    <phoneticPr fontId="3"/>
  </si>
  <si>
    <t>3</t>
    <phoneticPr fontId="3"/>
  </si>
  <si>
    <t>931050</t>
    <phoneticPr fontId="3"/>
  </si>
  <si>
    <t>賃金欄（1）から（7）まで入力してください。</t>
    <rPh sb="0" eb="2">
      <t>チンギン</t>
    </rPh>
    <rPh sb="2" eb="3">
      <t>ラン</t>
    </rPh>
    <rPh sb="13" eb="15">
      <t>ニュウリョク</t>
    </rPh>
    <phoneticPr fontId="3"/>
  </si>
  <si>
    <t>記入欄については、記入見本を参考にしてください。</t>
    <rPh sb="0" eb="2">
      <t>キニュウ</t>
    </rPh>
    <rPh sb="2" eb="3">
      <t>ラン</t>
    </rPh>
    <rPh sb="9" eb="11">
      <t>キニュウ</t>
    </rPh>
    <rPh sb="11" eb="13">
      <t>ミホン</t>
    </rPh>
    <rPh sb="14" eb="16">
      <t>サンコウ</t>
    </rPh>
    <phoneticPr fontId="3"/>
  </si>
  <si>
    <t>円</t>
    <rPh sb="0" eb="1">
      <t>エン</t>
    </rPh>
    <phoneticPr fontId="3"/>
  </si>
  <si>
    <t>事業主印、作成者捺印は不要です。</t>
    <rPh sb="0" eb="3">
      <t>ジギョウヌシ</t>
    </rPh>
    <rPh sb="3" eb="4">
      <t>イン</t>
    </rPh>
    <rPh sb="5" eb="7">
      <t>サクセイ</t>
    </rPh>
    <rPh sb="7" eb="8">
      <t>シャ</t>
    </rPh>
    <rPh sb="8" eb="10">
      <t>ナツイン</t>
    </rPh>
    <rPh sb="11" eb="13">
      <t>フヨウ</t>
    </rPh>
    <phoneticPr fontId="3"/>
  </si>
  <si>
    <t>540-0001</t>
    <phoneticPr fontId="3"/>
  </si>
  <si>
    <t>大阪市中央区大手前1-1</t>
    <rPh sb="0" eb="3">
      <t>オオサカシ</t>
    </rPh>
    <rPh sb="3" eb="6">
      <t>チュウオウク</t>
    </rPh>
    <rPh sb="6" eb="9">
      <t>オオテマエ</t>
    </rPh>
    <phoneticPr fontId="3"/>
  </si>
  <si>
    <t>株式会社大手前商事</t>
    <rPh sb="0" eb="4">
      <t>カブ</t>
    </rPh>
    <rPh sb="4" eb="9">
      <t>オオテマエショウジ</t>
    </rPh>
    <phoneticPr fontId="3"/>
  </si>
  <si>
    <t>代表取締役　大手前　太郎</t>
    <rPh sb="0" eb="5">
      <t>ダイヒョウトリシマリヤク</t>
    </rPh>
    <rPh sb="6" eb="9">
      <t>オオテマエ</t>
    </rPh>
    <rPh sb="10" eb="12">
      <t>タロウ</t>
    </rPh>
    <phoneticPr fontId="3"/>
  </si>
  <si>
    <t>06-1234-5678</t>
    <phoneticPr fontId="3"/>
  </si>
  <si>
    <t>大手前　太郎</t>
    <rPh sb="0" eb="3">
      <t>オオテマエ</t>
    </rPh>
    <rPh sb="4" eb="6">
      <t>タロウ</t>
    </rPh>
    <phoneticPr fontId="3"/>
  </si>
  <si>
    <t>大手前　次郎</t>
    <rPh sb="0" eb="3">
      <t>オオテマエ</t>
    </rPh>
    <rPh sb="4" eb="6">
      <t>ジロウ</t>
    </rPh>
    <phoneticPr fontId="3"/>
  </si>
  <si>
    <t>大手前　花子</t>
    <rPh sb="0" eb="3">
      <t>オオテマエ</t>
    </rPh>
    <rPh sb="4" eb="6">
      <t>ハナコ</t>
    </rPh>
    <phoneticPr fontId="3"/>
  </si>
  <si>
    <t>1234</t>
    <phoneticPr fontId="3"/>
  </si>
  <si>
    <t>567890</t>
    <phoneticPr fontId="3"/>
  </si>
  <si>
    <t>1</t>
    <phoneticPr fontId="3"/>
  </si>
  <si>
    <t>日用雑貨の販売</t>
    <rPh sb="0" eb="4">
      <t>ニチヨウザッカ</t>
    </rPh>
    <rPh sb="5" eb="7">
      <t>ハンバイ</t>
    </rPh>
    <phoneticPr fontId="3"/>
  </si>
  <si>
    <t>9801</t>
    <phoneticPr fontId="3"/>
  </si>
  <si>
    <t>2</t>
    <phoneticPr fontId="3"/>
  </si>
  <si>
    <t>株式会社大手前商事
代表取締役　大手前　太郎</t>
    <rPh sb="0" eb="4">
      <t>カブ</t>
    </rPh>
    <rPh sb="4" eb="7">
      <t>オオテマエ</t>
    </rPh>
    <rPh sb="7" eb="9">
      <t>ショウジ</t>
    </rPh>
    <rPh sb="10" eb="15">
      <t>ダイヒョウトリシマリヤク</t>
    </rPh>
    <rPh sb="16" eb="19">
      <t>オオテマエ</t>
    </rPh>
    <rPh sb="20" eb="22">
      <t>タロウ</t>
    </rPh>
    <phoneticPr fontId="3"/>
  </si>
  <si>
    <t>123</t>
    <phoneticPr fontId="3"/>
  </si>
  <si>
    <t>-</t>
    <phoneticPr fontId="3"/>
  </si>
  <si>
    <t>令和7年4月</t>
    <rPh sb="0" eb="2">
      <t>レイワ</t>
    </rPh>
    <rPh sb="3" eb="4">
      <t>ネン</t>
    </rPh>
    <rPh sb="5" eb="6">
      <t>ガツ</t>
    </rPh>
    <phoneticPr fontId="3"/>
  </si>
  <si>
    <t>労働保険料等算定基礎賃金等の報告（令和6年4月から令和7年3月）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rPh sb="17" eb="19">
      <t>レイワ</t>
    </rPh>
    <rPh sb="20" eb="21">
      <t>ネン</t>
    </rPh>
    <rPh sb="22" eb="23">
      <t>ガツ</t>
    </rPh>
    <rPh sb="25" eb="27">
      <t>レイワ</t>
    </rPh>
    <rPh sb="28" eb="29">
      <t>ネン</t>
    </rPh>
    <rPh sb="30" eb="31">
      <t>ガツ</t>
    </rPh>
    <phoneticPr fontId="3"/>
  </si>
  <si>
    <t>事業場TEL:</t>
    <rPh sb="0" eb="3">
      <t>ジギョウジョウ</t>
    </rPh>
    <phoneticPr fontId="3"/>
  </si>
  <si>
    <t>会費</t>
    <rPh sb="0" eb="2">
      <t>カイヒ</t>
    </rPh>
    <phoneticPr fontId="3"/>
  </si>
  <si>
    <t>事務委託費</t>
    <rPh sb="0" eb="5">
      <t>ジムイタクヒ</t>
    </rPh>
    <phoneticPr fontId="3"/>
  </si>
  <si>
    <t>予備欄</t>
    <rPh sb="0" eb="3">
      <t>ヨビラン</t>
    </rPh>
    <phoneticPr fontId="3"/>
  </si>
  <si>
    <t>５月２日（金）までに郵送またはメール添付でお送りください。</t>
    <rPh sb="1" eb="2">
      <t>ガツ</t>
    </rPh>
    <rPh sb="3" eb="4">
      <t>ニチ</t>
    </rPh>
    <rPh sb="5" eb="6">
      <t>キン</t>
    </rPh>
    <rPh sb="10" eb="12">
      <t>ユウソウ</t>
    </rPh>
    <rPh sb="18" eb="20">
      <t>テンプ</t>
    </rPh>
    <rPh sb="22" eb="23">
      <t>オク</t>
    </rPh>
    <phoneticPr fontId="3"/>
  </si>
  <si>
    <t>事業主欄、労働保険番号、雇用保険番号、右上番号3から6ならびに、</t>
    <rPh sb="0" eb="3">
      <t>ジギョウヌシ</t>
    </rPh>
    <rPh sb="3" eb="4">
      <t>ラン</t>
    </rPh>
    <rPh sb="5" eb="7">
      <t>ロウドウ</t>
    </rPh>
    <rPh sb="7" eb="9">
      <t>ホケン</t>
    </rPh>
    <rPh sb="9" eb="11">
      <t>バンゴウ</t>
    </rPh>
    <rPh sb="12" eb="14">
      <t>コヨウ</t>
    </rPh>
    <rPh sb="14" eb="16">
      <t>ホケン</t>
    </rPh>
    <rPh sb="16" eb="18">
      <t>バンゴウ</t>
    </rPh>
    <rPh sb="19" eb="21">
      <t>ミギウエ</t>
    </rPh>
    <rPh sb="21" eb="23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</si>
</sst>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;[Red]\-#,##0\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  <font>
      <sz val="13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8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right" vertical="top"/>
      <protection locked="0"/>
    </xf>
    <xf numFmtId="0" fontId="8" fillId="0" borderId="9" xfId="0" applyFont="1" applyBorder="1" applyAlignment="1" applyProtection="1">
      <alignment horizontal="right" vertical="top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right" vertical="top"/>
      <protection locked="0"/>
    </xf>
    <xf numFmtId="0" fontId="8" fillId="0" borderId="16" xfId="0" applyFont="1" applyBorder="1" applyAlignment="1" applyProtection="1">
      <alignment horizontal="right" vertical="top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right" vertical="top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right" vertical="top" shrinkToFit="1"/>
      <protection locked="0"/>
    </xf>
    <xf numFmtId="0" fontId="10" fillId="0" borderId="1" xfId="0" applyFont="1" applyBorder="1" applyAlignment="1" applyProtection="1">
      <alignment horizontal="right" vertical="top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center" vertical="top"/>
    </xf>
    <xf numFmtId="0" fontId="8" fillId="0" borderId="3" xfId="0" applyFont="1" applyBorder="1" applyAlignment="1" applyProtection="1">
      <alignment horizontal="right" vertical="top"/>
    </xf>
    <xf numFmtId="0" fontId="4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right" vertical="top"/>
    </xf>
    <xf numFmtId="0" fontId="9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vertical="top"/>
    </xf>
    <xf numFmtId="0" fontId="8" fillId="0" borderId="2" xfId="0" applyFont="1" applyBorder="1" applyAlignment="1" applyProtection="1">
      <alignment vertical="top"/>
    </xf>
    <xf numFmtId="0" fontId="4" fillId="0" borderId="22" xfId="0" applyFont="1" applyBorder="1" applyAlignment="1" applyProtection="1">
      <alignment horizontal="center" vertical="center"/>
    </xf>
    <xf numFmtId="38" fontId="9" fillId="0" borderId="59" xfId="1" applyFont="1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horizontal="center" shrinkToFit="1"/>
      <protection locked="0"/>
    </xf>
    <xf numFmtId="0" fontId="10" fillId="0" borderId="11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38" fontId="9" fillId="0" borderId="47" xfId="1" applyFont="1" applyBorder="1" applyAlignment="1" applyProtection="1">
      <alignment vertical="center" shrinkToFit="1"/>
      <protection locked="0"/>
    </xf>
    <xf numFmtId="38" fontId="9" fillId="0" borderId="15" xfId="1" applyFont="1" applyBorder="1" applyAlignment="1" applyProtection="1">
      <alignment horizontal="center" vertical="center" shrinkToFit="1"/>
      <protection locked="0"/>
    </xf>
    <xf numFmtId="0" fontId="8" fillId="3" borderId="25" xfId="0" applyFont="1" applyFill="1" applyBorder="1" applyAlignment="1" applyProtection="1">
      <alignment vertical="top" shrinkToFit="1"/>
    </xf>
    <xf numFmtId="0" fontId="10" fillId="0" borderId="29" xfId="0" applyFont="1" applyFill="1" applyBorder="1" applyAlignment="1" applyProtection="1">
      <alignment horizontal="right" vertical="top" shrinkToFit="1"/>
    </xf>
    <xf numFmtId="0" fontId="8" fillId="3" borderId="12" xfId="0" applyFont="1" applyFill="1" applyBorder="1" applyAlignment="1" applyProtection="1">
      <alignment vertical="top" shrinkToFit="1"/>
    </xf>
    <xf numFmtId="0" fontId="10" fillId="0" borderId="37" xfId="0" applyFont="1" applyFill="1" applyBorder="1" applyAlignment="1" applyProtection="1">
      <alignment horizontal="right" vertical="top" shrinkToFit="1"/>
    </xf>
    <xf numFmtId="0" fontId="10" fillId="0" borderId="10" xfId="0" applyFont="1" applyBorder="1" applyAlignment="1" applyProtection="1">
      <alignment horizontal="right" vertical="center" shrinkToFit="1"/>
    </xf>
    <xf numFmtId="0" fontId="8" fillId="3" borderId="35" xfId="0" applyFont="1" applyFill="1" applyBorder="1" applyAlignment="1" applyProtection="1">
      <alignment vertical="top" shrinkToFit="1"/>
    </xf>
    <xf numFmtId="0" fontId="10" fillId="0" borderId="5" xfId="0" applyFont="1" applyFill="1" applyBorder="1" applyAlignment="1" applyProtection="1">
      <alignment horizontal="right" vertical="top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right" vertical="top"/>
      <protection locked="0"/>
    </xf>
    <xf numFmtId="0" fontId="8" fillId="0" borderId="9" xfId="0" applyFont="1" applyBorder="1" applyAlignment="1" applyProtection="1">
      <alignment horizontal="right" vertical="top"/>
      <protection locked="0"/>
    </xf>
    <xf numFmtId="0" fontId="8" fillId="0" borderId="26" xfId="0" applyFont="1" applyBorder="1" applyAlignment="1" applyProtection="1">
      <alignment horizontal="right" vertical="top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horizontal="center" shrinkToFi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right" vertical="top" shrinkToFit="1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shrinkToFit="1"/>
      <protection locked="0"/>
    </xf>
    <xf numFmtId="0" fontId="10" fillId="0" borderId="3" xfId="0" applyFont="1" applyBorder="1" applyAlignment="1" applyProtection="1">
      <alignment horizontal="right" vertical="top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right" vertical="top"/>
      <protection locked="0"/>
    </xf>
    <xf numFmtId="0" fontId="8" fillId="0" borderId="9" xfId="0" applyFont="1" applyBorder="1" applyAlignment="1" applyProtection="1">
      <alignment horizontal="right" vertical="top"/>
      <protection locked="0"/>
    </xf>
    <xf numFmtId="0" fontId="8" fillId="0" borderId="26" xfId="0" applyFont="1" applyBorder="1" applyAlignment="1" applyProtection="1">
      <alignment horizontal="right" vertical="top"/>
      <protection locked="0"/>
    </xf>
    <xf numFmtId="0" fontId="10" fillId="0" borderId="25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 shrinkToFit="1"/>
    </xf>
    <xf numFmtId="0" fontId="10" fillId="0" borderId="26" xfId="0" applyFont="1" applyBorder="1" applyAlignment="1" applyProtection="1">
      <alignment horizontal="center" vertical="center" wrapText="1" shrinkToFit="1"/>
    </xf>
    <xf numFmtId="0" fontId="10" fillId="0" borderId="11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38" fontId="9" fillId="2" borderId="17" xfId="1" applyFont="1" applyFill="1" applyBorder="1" applyAlignment="1" applyProtection="1">
      <alignment horizontal="right" vertical="center" shrinkToFit="1"/>
    </xf>
    <xf numFmtId="38" fontId="9" fillId="2" borderId="18" xfId="1" applyFont="1" applyFill="1" applyBorder="1" applyAlignment="1" applyProtection="1">
      <alignment horizontal="right" vertical="center" shrinkToFit="1"/>
    </xf>
    <xf numFmtId="38" fontId="9" fillId="2" borderId="46" xfId="1" applyFont="1" applyFill="1" applyBorder="1" applyAlignment="1" applyProtection="1">
      <alignment horizontal="right" vertical="center" shrinkToFi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right" vertical="top"/>
      <protection locked="0"/>
    </xf>
    <xf numFmtId="0" fontId="8" fillId="0" borderId="13" xfId="0" applyFont="1" applyBorder="1" applyAlignment="1" applyProtection="1">
      <alignment horizontal="right" vertical="top"/>
      <protection locked="0"/>
    </xf>
    <xf numFmtId="0" fontId="8" fillId="0" borderId="37" xfId="0" applyFont="1" applyBorder="1" applyAlignment="1" applyProtection="1">
      <alignment horizontal="right" vertical="top"/>
      <protection locked="0"/>
    </xf>
    <xf numFmtId="38" fontId="9" fillId="2" borderId="15" xfId="1" applyNumberFormat="1" applyFont="1" applyFill="1" applyBorder="1" applyAlignment="1" applyProtection="1">
      <alignment horizontal="center" vertical="center" shrinkToFit="1"/>
    </xf>
    <xf numFmtId="38" fontId="9" fillId="2" borderId="15" xfId="1" applyFont="1" applyFill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top" textRotation="255"/>
      <protection locked="0"/>
    </xf>
    <xf numFmtId="0" fontId="8" fillId="0" borderId="36" xfId="0" applyFont="1" applyBorder="1" applyAlignment="1" applyProtection="1">
      <alignment horizontal="center" vertical="top" textRotation="255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10" xfId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horizontal="right" vertic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38" fontId="9" fillId="0" borderId="17" xfId="1" applyFont="1" applyBorder="1" applyAlignment="1" applyProtection="1">
      <alignment horizontal="right" vertical="top" shrinkToFit="1"/>
      <protection locked="0"/>
    </xf>
    <xf numFmtId="38" fontId="9" fillId="0" borderId="18" xfId="1" applyFont="1" applyBorder="1" applyAlignment="1" applyProtection="1">
      <alignment horizontal="right" vertical="top" shrinkToFit="1"/>
      <protection locked="0"/>
    </xf>
    <xf numFmtId="38" fontId="9" fillId="0" borderId="47" xfId="1" applyFont="1" applyBorder="1" applyAlignment="1" applyProtection="1">
      <alignment horizontal="right" vertical="top" shrinkToFit="1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 applyProtection="1">
      <alignment horizontal="right" vertical="top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 vertical="center" shrinkToFit="1"/>
    </xf>
    <xf numFmtId="0" fontId="4" fillId="0" borderId="53" xfId="0" applyFont="1" applyBorder="1" applyAlignment="1" applyProtection="1">
      <alignment horizontal="center" vertical="center" shrinkToFit="1"/>
    </xf>
    <xf numFmtId="0" fontId="4" fillId="0" borderId="54" xfId="0" applyFont="1" applyBorder="1" applyAlignment="1" applyProtection="1">
      <alignment horizontal="center" vertical="center" shrinkToFit="1"/>
    </xf>
    <xf numFmtId="38" fontId="4" fillId="2" borderId="25" xfId="0" applyNumberFormat="1" applyFont="1" applyFill="1" applyBorder="1" applyAlignment="1" applyProtection="1">
      <alignment horizontal="right" vertical="center" shrinkToFit="1"/>
    </xf>
    <xf numFmtId="38" fontId="4" fillId="2" borderId="9" xfId="0" applyNumberFormat="1" applyFont="1" applyFill="1" applyBorder="1" applyAlignment="1" applyProtection="1">
      <alignment horizontal="right" vertical="center" shrinkToFit="1"/>
    </xf>
    <xf numFmtId="38" fontId="4" fillId="2" borderId="26" xfId="0" applyNumberFormat="1" applyFont="1" applyFill="1" applyBorder="1" applyAlignment="1" applyProtection="1">
      <alignment horizontal="right" vertical="center" shrinkToFit="1"/>
    </xf>
    <xf numFmtId="38" fontId="4" fillId="2" borderId="11" xfId="0" applyNumberFormat="1" applyFont="1" applyFill="1" applyBorder="1" applyAlignment="1" applyProtection="1">
      <alignment horizontal="right" vertical="center" shrinkToFit="1"/>
    </xf>
    <xf numFmtId="38" fontId="4" fillId="2" borderId="0" xfId="0" applyNumberFormat="1" applyFont="1" applyFill="1" applyBorder="1" applyAlignment="1" applyProtection="1">
      <alignment horizontal="right" vertical="center" shrinkToFit="1"/>
    </xf>
    <xf numFmtId="38" fontId="4" fillId="2" borderId="10" xfId="0" applyNumberFormat="1" applyFont="1" applyFill="1" applyBorder="1" applyAlignment="1" applyProtection="1">
      <alignment horizontal="right" vertical="center" shrinkToFit="1"/>
    </xf>
    <xf numFmtId="38" fontId="4" fillId="2" borderId="35" xfId="0" applyNumberFormat="1" applyFont="1" applyFill="1" applyBorder="1" applyAlignment="1" applyProtection="1">
      <alignment horizontal="right" vertical="center" shrinkToFit="1"/>
    </xf>
    <xf numFmtId="38" fontId="4" fillId="2" borderId="8" xfId="0" applyNumberFormat="1" applyFont="1" applyFill="1" applyBorder="1" applyAlignment="1" applyProtection="1">
      <alignment horizontal="right" vertical="center" shrinkToFit="1"/>
    </xf>
    <xf numFmtId="38" fontId="4" fillId="2" borderId="30" xfId="0" applyNumberFormat="1" applyFont="1" applyFill="1" applyBorder="1" applyAlignment="1" applyProtection="1">
      <alignment horizontal="right" vertical="center" shrinkToFit="1"/>
    </xf>
    <xf numFmtId="38" fontId="9" fillId="2" borderId="35" xfId="1" applyFont="1" applyFill="1" applyBorder="1" applyAlignment="1" applyProtection="1">
      <alignment horizontal="center" shrinkToFit="1"/>
    </xf>
    <xf numFmtId="38" fontId="9" fillId="2" borderId="8" xfId="1" applyFont="1" applyFill="1" applyBorder="1" applyAlignment="1" applyProtection="1">
      <alignment horizontal="center" shrinkToFit="1"/>
    </xf>
    <xf numFmtId="38" fontId="9" fillId="2" borderId="30" xfId="1" applyFont="1" applyFill="1" applyBorder="1" applyAlignment="1" applyProtection="1">
      <alignment horizontal="center" shrinkToFit="1"/>
    </xf>
    <xf numFmtId="38" fontId="9" fillId="0" borderId="15" xfId="1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horizontal="center" shrinkToFit="1"/>
      <protection locked="0"/>
    </xf>
    <xf numFmtId="0" fontId="9" fillId="0" borderId="15" xfId="0" applyFont="1" applyBorder="1" applyAlignment="1" applyProtection="1">
      <alignment horizontal="center" shrinkToFit="1"/>
      <protection locked="0"/>
    </xf>
    <xf numFmtId="0" fontId="9" fillId="0" borderId="50" xfId="0" applyFont="1" applyBorder="1" applyAlignment="1" applyProtection="1">
      <alignment horizontal="center" shrinkToFit="1"/>
      <protection locked="0"/>
    </xf>
    <xf numFmtId="0" fontId="9" fillId="0" borderId="51" xfId="0" applyFont="1" applyBorder="1" applyAlignment="1" applyProtection="1">
      <alignment horizontal="center" shrinkToFit="1"/>
      <protection locked="0"/>
    </xf>
    <xf numFmtId="38" fontId="9" fillId="3" borderId="7" xfId="0" applyNumberFormat="1" applyFont="1" applyFill="1" applyBorder="1" applyAlignment="1" applyProtection="1">
      <alignment horizontal="center" vertical="center" shrinkToFit="1"/>
    </xf>
    <xf numFmtId="38" fontId="9" fillId="3" borderId="8" xfId="0" applyNumberFormat="1" applyFont="1" applyFill="1" applyBorder="1" applyAlignment="1" applyProtection="1">
      <alignment horizontal="center" vertical="center" shrinkToFit="1"/>
    </xf>
    <xf numFmtId="38" fontId="9" fillId="3" borderId="5" xfId="0" applyNumberFormat="1" applyFont="1" applyFill="1" applyBorder="1" applyAlignment="1" applyProtection="1">
      <alignment horizontal="center" vertical="center" shrinkToFit="1"/>
    </xf>
    <xf numFmtId="38" fontId="9" fillId="2" borderId="7" xfId="0" applyNumberFormat="1" applyFont="1" applyFill="1" applyBorder="1" applyAlignment="1" applyProtection="1">
      <alignment horizontal="right" vertical="center"/>
    </xf>
    <xf numFmtId="0" fontId="9" fillId="3" borderId="8" xfId="0" applyFont="1" applyFill="1" applyBorder="1" applyAlignment="1" applyProtection="1">
      <alignment horizontal="right" vertical="center"/>
    </xf>
    <xf numFmtId="38" fontId="7" fillId="2" borderId="7" xfId="0" applyNumberFormat="1" applyFont="1" applyFill="1" applyBorder="1" applyAlignment="1" applyProtection="1">
      <alignment horizontal="center" vertical="center" shrinkToFit="1"/>
    </xf>
    <xf numFmtId="0" fontId="0" fillId="2" borderId="8" xfId="0" applyFill="1" applyBorder="1" applyAlignment="1" applyProtection="1">
      <alignment horizontal="center" shrinkToFit="1"/>
    </xf>
    <xf numFmtId="0" fontId="0" fillId="2" borderId="5" xfId="0" applyFill="1" applyBorder="1" applyAlignment="1" applyProtection="1">
      <alignment horizontal="center" shrinkToFit="1"/>
    </xf>
    <xf numFmtId="0" fontId="9" fillId="0" borderId="73" xfId="0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 applyProtection="1">
      <alignment horizontal="center" vertical="center"/>
      <protection locked="0"/>
    </xf>
    <xf numFmtId="0" fontId="9" fillId="0" borderId="75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9" fillId="0" borderId="77" xfId="0" applyFont="1" applyBorder="1" applyAlignment="1" applyProtection="1">
      <alignment horizontal="center" vertical="center"/>
      <protection locked="0"/>
    </xf>
    <xf numFmtId="0" fontId="9" fillId="0" borderId="78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shrinkToFit="1"/>
      <protection locked="0"/>
    </xf>
    <xf numFmtId="0" fontId="9" fillId="0" borderId="55" xfId="0" applyFont="1" applyBorder="1" applyAlignment="1" applyProtection="1">
      <alignment horizontal="center" shrinkToFit="1"/>
      <protection locked="0"/>
    </xf>
    <xf numFmtId="0" fontId="9" fillId="0" borderId="12" xfId="0" applyFont="1" applyBorder="1" applyAlignment="1" applyProtection="1">
      <alignment horizontal="center" shrinkToFit="1"/>
      <protection locked="0"/>
    </xf>
    <xf numFmtId="0" fontId="9" fillId="0" borderId="14" xfId="0" applyFont="1" applyBorder="1" applyAlignment="1" applyProtection="1">
      <alignment horizontal="center" shrinkToFi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left" vertical="top" shrinkToFit="1"/>
    </xf>
    <xf numFmtId="0" fontId="8" fillId="0" borderId="35" xfId="0" applyFont="1" applyBorder="1" applyAlignment="1" applyProtection="1">
      <alignment horizontal="left" vertical="top" shrinkToFit="1"/>
    </xf>
    <xf numFmtId="0" fontId="10" fillId="0" borderId="29" xfId="0" applyFont="1" applyBorder="1" applyAlignment="1" applyProtection="1">
      <alignment horizontal="center" vertical="top" shrinkToFit="1"/>
    </xf>
    <xf numFmtId="0" fontId="10" fillId="0" borderId="5" xfId="0" applyFont="1" applyBorder="1" applyAlignment="1" applyProtection="1">
      <alignment horizontal="center" vertical="top" shrinkToFi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right" vertical="top" shrinkToFit="1"/>
      <protection locked="0"/>
    </xf>
    <xf numFmtId="0" fontId="10" fillId="0" borderId="2" xfId="0" applyFont="1" applyBorder="1" applyAlignment="1" applyProtection="1">
      <alignment horizontal="right" vertical="top" shrinkToFit="1"/>
      <protection locked="0"/>
    </xf>
    <xf numFmtId="0" fontId="10" fillId="0" borderId="3" xfId="0" applyFont="1" applyBorder="1" applyAlignment="1" applyProtection="1">
      <alignment horizontal="right" vertical="top" shrinkToFit="1"/>
      <protection locked="0"/>
    </xf>
    <xf numFmtId="38" fontId="9" fillId="0" borderId="12" xfId="1" quotePrefix="1" applyFont="1" applyBorder="1" applyAlignment="1" applyProtection="1">
      <alignment horizontal="right" shrinkToFit="1"/>
      <protection locked="0"/>
    </xf>
    <xf numFmtId="38" fontId="9" fillId="0" borderId="13" xfId="1" quotePrefix="1" applyFont="1" applyBorder="1" applyAlignment="1" applyProtection="1">
      <alignment horizontal="right" shrinkToFit="1"/>
      <protection locked="0"/>
    </xf>
    <xf numFmtId="38" fontId="9" fillId="0" borderId="37" xfId="1" quotePrefix="1" applyFont="1" applyBorder="1" applyAlignment="1" applyProtection="1">
      <alignment horizontal="right" shrinkToFit="1"/>
      <protection locked="0"/>
    </xf>
    <xf numFmtId="177" fontId="9" fillId="0" borderId="12" xfId="1" applyNumberFormat="1" applyFont="1" applyBorder="1" applyAlignment="1" applyProtection="1">
      <alignment horizontal="center" shrinkToFit="1"/>
      <protection locked="0"/>
    </xf>
    <xf numFmtId="177" fontId="9" fillId="0" borderId="13" xfId="1" applyNumberFormat="1" applyFont="1" applyBorder="1" applyAlignment="1" applyProtection="1">
      <alignment horizontal="center" shrinkToFit="1"/>
      <protection locked="0"/>
    </xf>
    <xf numFmtId="177" fontId="9" fillId="0" borderId="37" xfId="1" applyNumberFormat="1" applyFont="1" applyBorder="1" applyAlignment="1" applyProtection="1">
      <alignment horizontal="center" shrinkToFit="1"/>
      <protection locked="0"/>
    </xf>
    <xf numFmtId="0" fontId="10" fillId="0" borderId="25" xfId="0" applyFont="1" applyBorder="1" applyAlignment="1" applyProtection="1">
      <alignment horizontal="right" vertical="top" shrinkToFit="1"/>
      <protection locked="0"/>
    </xf>
    <xf numFmtId="0" fontId="10" fillId="0" borderId="9" xfId="0" applyFont="1" applyBorder="1" applyAlignment="1" applyProtection="1">
      <alignment horizontal="right" vertical="top" shrinkToFit="1"/>
      <protection locked="0"/>
    </xf>
    <xf numFmtId="0" fontId="10" fillId="0" borderId="29" xfId="0" applyFont="1" applyBorder="1" applyAlignment="1" applyProtection="1">
      <alignment horizontal="right" vertical="top" shrinkToFit="1"/>
      <protection locked="0"/>
    </xf>
    <xf numFmtId="38" fontId="9" fillId="0" borderId="15" xfId="1" applyFont="1" applyBorder="1" applyAlignment="1" applyProtection="1">
      <alignment horizontal="right" shrinkToFit="1"/>
      <protection locked="0"/>
    </xf>
    <xf numFmtId="49" fontId="9" fillId="0" borderId="50" xfId="0" applyNumberFormat="1" applyFont="1" applyBorder="1" applyAlignment="1" applyProtection="1">
      <alignment horizontal="center" shrinkToFit="1"/>
      <protection locked="0"/>
    </xf>
    <xf numFmtId="49" fontId="9" fillId="0" borderId="68" xfId="0" applyNumberFormat="1" applyFont="1" applyBorder="1" applyAlignment="1" applyProtection="1">
      <alignment horizontal="center" shrinkToFit="1"/>
      <protection locked="0"/>
    </xf>
    <xf numFmtId="49" fontId="9" fillId="0" borderId="33" xfId="0" applyNumberFormat="1" applyFont="1" applyBorder="1" applyAlignment="1" applyProtection="1">
      <alignment horizontal="center" shrinkToFit="1"/>
      <protection locked="0"/>
    </xf>
    <xf numFmtId="49" fontId="9" fillId="0" borderId="60" xfId="0" applyNumberFormat="1" applyFont="1" applyBorder="1" applyAlignment="1" applyProtection="1">
      <alignment horizontal="center" shrinkToFit="1"/>
      <protection locked="0"/>
    </xf>
    <xf numFmtId="0" fontId="7" fillId="0" borderId="47" xfId="0" applyFont="1" applyBorder="1" applyAlignment="1" applyProtection="1">
      <alignment horizontal="center" shrinkToFit="1"/>
      <protection locked="0"/>
    </xf>
    <xf numFmtId="0" fontId="7" fillId="0" borderId="15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top" shrinkToFit="1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49" fontId="9" fillId="0" borderId="67" xfId="0" applyNumberFormat="1" applyFont="1" applyBorder="1" applyAlignment="1" applyProtection="1">
      <alignment horizontal="center"/>
      <protection locked="0"/>
    </xf>
    <xf numFmtId="49" fontId="9" fillId="0" borderId="64" xfId="0" applyNumberFormat="1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shrinkToFit="1"/>
    </xf>
    <xf numFmtId="38" fontId="9" fillId="0" borderId="25" xfId="1" applyFont="1" applyBorder="1" applyAlignment="1" applyProtection="1">
      <alignment horizontal="right" shrinkToFit="1"/>
      <protection locked="0"/>
    </xf>
    <xf numFmtId="38" fontId="9" fillId="0" borderId="9" xfId="1" applyFont="1" applyBorder="1" applyAlignment="1" applyProtection="1">
      <alignment horizontal="right" shrinkToFit="1"/>
      <protection locked="0"/>
    </xf>
    <xf numFmtId="38" fontId="9" fillId="0" borderId="26" xfId="1" applyFont="1" applyBorder="1" applyAlignment="1" applyProtection="1">
      <alignment horizontal="right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9" fillId="2" borderId="30" xfId="0" applyFont="1" applyFill="1" applyBorder="1" applyAlignment="1" applyProtection="1">
      <alignment horizontal="right" vertical="center"/>
    </xf>
    <xf numFmtId="38" fontId="7" fillId="2" borderId="9" xfId="1" applyFont="1" applyFill="1" applyBorder="1" applyAlignment="1" applyProtection="1">
      <alignment horizontal="right" vertical="center" shrinkToFit="1"/>
    </xf>
    <xf numFmtId="38" fontId="7" fillId="2" borderId="8" xfId="1" applyFont="1" applyFill="1" applyBorder="1" applyAlignment="1" applyProtection="1">
      <alignment horizontal="right" vertical="center" shrinkToFit="1"/>
    </xf>
    <xf numFmtId="38" fontId="7" fillId="2" borderId="9" xfId="0" applyNumberFormat="1" applyFont="1" applyFill="1" applyBorder="1" applyAlignment="1" applyProtection="1">
      <alignment horizontal="right" vertical="center" shrinkToFit="1"/>
    </xf>
    <xf numFmtId="38" fontId="7" fillId="2" borderId="13" xfId="0" applyNumberFormat="1" applyFont="1" applyFill="1" applyBorder="1" applyAlignment="1" applyProtection="1">
      <alignment horizontal="right" vertical="center" shrinkToFit="1"/>
    </xf>
    <xf numFmtId="0" fontId="9" fillId="0" borderId="62" xfId="0" applyFont="1" applyBorder="1" applyAlignment="1" applyProtection="1">
      <alignment horizontal="center" shrinkToFit="1"/>
      <protection locked="0"/>
    </xf>
    <xf numFmtId="0" fontId="9" fillId="0" borderId="26" xfId="0" applyFont="1" applyBorder="1" applyAlignment="1" applyProtection="1">
      <alignment horizontal="center" shrinkToFit="1"/>
      <protection locked="0"/>
    </xf>
    <xf numFmtId="0" fontId="9" fillId="0" borderId="61" xfId="0" applyFont="1" applyBorder="1" applyAlignment="1" applyProtection="1">
      <alignment horizontal="center" shrinkToFit="1"/>
      <protection locked="0"/>
    </xf>
    <xf numFmtId="38" fontId="9" fillId="2" borderId="15" xfId="1" applyFont="1" applyFill="1" applyBorder="1" applyAlignment="1" applyProtection="1">
      <alignment horizontal="right" shrinkToFit="1"/>
    </xf>
    <xf numFmtId="38" fontId="9" fillId="2" borderId="60" xfId="1" applyFont="1" applyFill="1" applyBorder="1" applyAlignment="1" applyProtection="1">
      <alignment horizontal="right" shrinkToFit="1"/>
    </xf>
    <xf numFmtId="0" fontId="8" fillId="0" borderId="16" xfId="0" applyFont="1" applyBorder="1" applyAlignment="1" applyProtection="1">
      <alignment horizontal="right" vertical="top"/>
      <protection locked="0"/>
    </xf>
    <xf numFmtId="0" fontId="6" fillId="0" borderId="25" xfId="0" applyFont="1" applyBorder="1" applyAlignment="1" applyProtection="1">
      <alignment vertical="center" justifyLastLine="1"/>
      <protection locked="0"/>
    </xf>
    <xf numFmtId="0" fontId="6" fillId="0" borderId="9" xfId="0" applyFont="1" applyBorder="1" applyAlignment="1" applyProtection="1">
      <alignment vertical="center" justifyLastLine="1"/>
      <protection locked="0"/>
    </xf>
    <xf numFmtId="0" fontId="6" fillId="0" borderId="26" xfId="0" applyFont="1" applyBorder="1" applyAlignment="1" applyProtection="1">
      <alignment vertical="center" justifyLastLine="1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7" fillId="0" borderId="26" xfId="0" quotePrefix="1" applyNumberFormat="1" applyFont="1" applyBorder="1" applyAlignment="1" applyProtection="1">
      <alignment horizontal="center" vertical="center"/>
      <protection locked="0"/>
    </xf>
    <xf numFmtId="49" fontId="7" fillId="0" borderId="12" xfId="0" quotePrefix="1" applyNumberFormat="1" applyFont="1" applyBorder="1" applyAlignment="1" applyProtection="1">
      <alignment horizontal="center" vertical="center"/>
      <protection locked="0"/>
    </xf>
    <xf numFmtId="49" fontId="7" fillId="0" borderId="14" xfId="0" quotePrefix="1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vertical="center" justifyLastLine="1"/>
      <protection locked="0"/>
    </xf>
    <xf numFmtId="0" fontId="9" fillId="0" borderId="17" xfId="0" applyFont="1" applyBorder="1" applyAlignment="1" applyProtection="1">
      <alignment horizontal="center" shrinkToFit="1"/>
      <protection locked="0"/>
    </xf>
    <xf numFmtId="0" fontId="9" fillId="0" borderId="47" xfId="0" applyFont="1" applyBorder="1" applyAlignment="1" applyProtection="1">
      <alignment horizontal="center" shrinkToFit="1"/>
      <protection locked="0"/>
    </xf>
    <xf numFmtId="38" fontId="9" fillId="2" borderId="9" xfId="1" applyFont="1" applyFill="1" applyBorder="1" applyAlignment="1" applyProtection="1">
      <alignment horizontal="right" shrinkToFit="1"/>
    </xf>
    <xf numFmtId="38" fontId="9" fillId="2" borderId="8" xfId="1" applyFont="1" applyFill="1" applyBorder="1" applyAlignment="1" applyProtection="1">
      <alignment horizontal="right" shrinkToFit="1"/>
    </xf>
    <xf numFmtId="0" fontId="4" fillId="2" borderId="9" xfId="0" applyFont="1" applyFill="1" applyBorder="1" applyAlignment="1" applyProtection="1">
      <alignment horizontal="right" vertical="center" shrinkToFit="1"/>
    </xf>
    <xf numFmtId="0" fontId="4" fillId="2" borderId="26" xfId="0" applyFont="1" applyFill="1" applyBorder="1" applyAlignment="1" applyProtection="1">
      <alignment horizontal="right" vertical="center" shrinkToFit="1"/>
    </xf>
    <xf numFmtId="0" fontId="4" fillId="2" borderId="11" xfId="0" applyFont="1" applyFill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right" vertical="center" shrinkToFit="1"/>
    </xf>
    <xf numFmtId="0" fontId="4" fillId="2" borderId="10" xfId="0" applyFont="1" applyFill="1" applyBorder="1" applyAlignment="1" applyProtection="1">
      <alignment horizontal="right" vertical="center" shrinkToFit="1"/>
    </xf>
    <xf numFmtId="0" fontId="4" fillId="2" borderId="35" xfId="0" applyFont="1" applyFill="1" applyBorder="1" applyAlignment="1" applyProtection="1">
      <alignment horizontal="right" vertical="center" shrinkToFit="1"/>
    </xf>
    <xf numFmtId="0" fontId="4" fillId="2" borderId="8" xfId="0" applyFont="1" applyFill="1" applyBorder="1" applyAlignment="1" applyProtection="1">
      <alignment horizontal="right" vertical="center" shrinkToFit="1"/>
    </xf>
    <xf numFmtId="0" fontId="4" fillId="2" borderId="30" xfId="0" applyFont="1" applyFill="1" applyBorder="1" applyAlignment="1" applyProtection="1">
      <alignment horizontal="right" vertical="center" shrinkToFit="1"/>
    </xf>
    <xf numFmtId="0" fontId="8" fillId="0" borderId="12" xfId="0" applyFont="1" applyBorder="1" applyAlignment="1" applyProtection="1">
      <alignment horizontal="left" vertical="top" shrinkToFit="1"/>
    </xf>
    <xf numFmtId="38" fontId="7" fillId="2" borderId="9" xfId="1" applyFont="1" applyFill="1" applyBorder="1" applyAlignment="1" applyProtection="1">
      <alignment horizontal="right" shrinkToFit="1"/>
    </xf>
    <xf numFmtId="38" fontId="7" fillId="2" borderId="13" xfId="1" applyFont="1" applyFill="1" applyBorder="1" applyAlignment="1" applyProtection="1">
      <alignment horizontal="right" shrinkToFit="1"/>
    </xf>
    <xf numFmtId="0" fontId="7" fillId="0" borderId="47" xfId="0" quotePrefix="1" applyFont="1" applyBorder="1" applyAlignment="1" applyProtection="1">
      <alignment horizontal="center" shrinkToFit="1"/>
      <protection locked="0"/>
    </xf>
    <xf numFmtId="0" fontId="7" fillId="0" borderId="15" xfId="0" quotePrefix="1" applyFont="1" applyBorder="1" applyAlignment="1" applyProtection="1">
      <alignment horizontal="center" shrinkToFit="1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justifyLastLine="1"/>
      <protection locked="0"/>
    </xf>
    <xf numFmtId="0" fontId="9" fillId="0" borderId="7" xfId="0" applyFont="1" applyBorder="1" applyAlignment="1" applyProtection="1">
      <alignment horizontal="center" shrinkToFit="1"/>
      <protection locked="0"/>
    </xf>
    <xf numFmtId="0" fontId="9" fillId="0" borderId="30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shrinkToFit="1"/>
      <protection locked="0"/>
    </xf>
    <xf numFmtId="49" fontId="9" fillId="0" borderId="63" xfId="0" applyNumberFormat="1" applyFont="1" applyBorder="1" applyAlignment="1" applyProtection="1">
      <alignment horizontal="center"/>
      <protection locked="0"/>
    </xf>
    <xf numFmtId="0" fontId="7" fillId="0" borderId="62" xfId="0" applyFont="1" applyBorder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26" xfId="0" applyFont="1" applyBorder="1" applyAlignment="1" applyProtection="1">
      <alignment horizontal="center" shrinkToFit="1"/>
      <protection locked="0"/>
    </xf>
    <xf numFmtId="0" fontId="7" fillId="0" borderId="61" xfId="0" applyFont="1" applyBorder="1" applyAlignment="1" applyProtection="1">
      <alignment horizontal="center" shrinkToFit="1"/>
      <protection locked="0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 applyProtection="1">
      <alignment horizontal="center" shrinkToFit="1"/>
      <protection locked="0"/>
    </xf>
    <xf numFmtId="0" fontId="9" fillId="0" borderId="6" xfId="0" applyFont="1" applyBorder="1" applyAlignment="1" applyProtection="1">
      <alignment horizontal="center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shrinkToFit="1"/>
      <protection locked="0"/>
    </xf>
    <xf numFmtId="0" fontId="9" fillId="0" borderId="21" xfId="0" applyFont="1" applyBorder="1" applyAlignment="1" applyProtection="1">
      <alignment horizontal="center" shrinkToFit="1"/>
      <protection locked="0"/>
    </xf>
    <xf numFmtId="0" fontId="9" fillId="0" borderId="16" xfId="0" applyFont="1" applyBorder="1" applyAlignment="1" applyProtection="1">
      <alignment horizontal="center" shrinkToFit="1"/>
      <protection locked="0"/>
    </xf>
    <xf numFmtId="49" fontId="9" fillId="0" borderId="49" xfId="0" applyNumberFormat="1" applyFont="1" applyBorder="1" applyAlignment="1" applyProtection="1">
      <alignment horizontal="center" shrinkToFit="1"/>
      <protection locked="0"/>
    </xf>
    <xf numFmtId="49" fontId="9" fillId="0" borderId="72" xfId="0" applyNumberFormat="1" applyFont="1" applyBorder="1" applyAlignment="1" applyProtection="1">
      <alignment horizontal="center" shrinkToFit="1"/>
      <protection locked="0"/>
    </xf>
    <xf numFmtId="38" fontId="9" fillId="0" borderId="25" xfId="1" applyFont="1" applyBorder="1" applyAlignment="1" applyProtection="1">
      <alignment horizontal="right" vertical="center" shrinkToFit="1"/>
      <protection locked="0"/>
    </xf>
    <xf numFmtId="38" fontId="9" fillId="0" borderId="9" xfId="1" applyFont="1" applyBorder="1" applyAlignment="1" applyProtection="1">
      <alignment horizontal="right" vertical="center" shrinkToFit="1"/>
      <protection locked="0"/>
    </xf>
    <xf numFmtId="38" fontId="9" fillId="0" borderId="29" xfId="1" applyFont="1" applyBorder="1" applyAlignment="1" applyProtection="1">
      <alignment horizontal="right" vertical="center" shrinkToFit="1"/>
      <protection locked="0"/>
    </xf>
    <xf numFmtId="38" fontId="9" fillId="0" borderId="35" xfId="1" applyFont="1" applyBorder="1" applyAlignment="1" applyProtection="1">
      <alignment horizontal="right" vertical="center" shrinkToFit="1"/>
      <protection locked="0"/>
    </xf>
    <xf numFmtId="38" fontId="9" fillId="0" borderId="8" xfId="1" applyFont="1" applyBorder="1" applyAlignment="1" applyProtection="1">
      <alignment horizontal="right" vertical="center" shrinkToFit="1"/>
      <protection locked="0"/>
    </xf>
    <xf numFmtId="38" fontId="9" fillId="0" borderId="5" xfId="1" applyFont="1" applyBorder="1" applyAlignment="1" applyProtection="1">
      <alignment horizontal="right" vertical="center" shrinkToFit="1"/>
      <protection locked="0"/>
    </xf>
    <xf numFmtId="49" fontId="9" fillId="0" borderId="39" xfId="0" applyNumberFormat="1" applyFont="1" applyBorder="1" applyAlignment="1" applyProtection="1">
      <alignment horizontal="center"/>
      <protection locked="0"/>
    </xf>
    <xf numFmtId="177" fontId="9" fillId="0" borderId="25" xfId="1" applyNumberFormat="1" applyFont="1" applyBorder="1" applyAlignment="1" applyProtection="1">
      <alignment horizontal="right" shrinkToFit="1"/>
      <protection locked="0"/>
    </xf>
    <xf numFmtId="177" fontId="9" fillId="0" borderId="29" xfId="1" applyNumberFormat="1" applyFont="1" applyBorder="1" applyAlignment="1" applyProtection="1">
      <alignment horizontal="right" shrinkToFit="1"/>
      <protection locked="0"/>
    </xf>
    <xf numFmtId="177" fontId="9" fillId="0" borderId="12" xfId="1" applyNumberFormat="1" applyFont="1" applyBorder="1" applyAlignment="1" applyProtection="1">
      <alignment horizontal="right" shrinkToFit="1"/>
      <protection locked="0"/>
    </xf>
    <xf numFmtId="177" fontId="9" fillId="0" borderId="37" xfId="1" applyNumberFormat="1" applyFont="1" applyBorder="1" applyAlignment="1" applyProtection="1">
      <alignment horizontal="right" shrinkToFi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8" fontId="9" fillId="0" borderId="12" xfId="1" applyFont="1" applyBorder="1" applyAlignment="1" applyProtection="1">
      <alignment horizontal="right" vertical="center" shrinkToFit="1"/>
      <protection locked="0"/>
    </xf>
    <xf numFmtId="38" fontId="9" fillId="0" borderId="13" xfId="1" applyFont="1" applyBorder="1" applyAlignment="1" applyProtection="1">
      <alignment horizontal="right" vertical="center" shrinkToFit="1"/>
      <protection locked="0"/>
    </xf>
    <xf numFmtId="38" fontId="9" fillId="0" borderId="37" xfId="1" applyFont="1" applyBorder="1" applyAlignment="1" applyProtection="1">
      <alignment horizontal="right" vertical="center" shrinkToFit="1"/>
      <protection locked="0"/>
    </xf>
    <xf numFmtId="0" fontId="9" fillId="0" borderId="11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49" fontId="5" fillId="0" borderId="7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 shrinkToFit="1"/>
      <protection locked="0"/>
    </xf>
    <xf numFmtId="0" fontId="7" fillId="0" borderId="10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shrinkToFit="1"/>
      <protection locked="0"/>
    </xf>
    <xf numFmtId="0" fontId="9" fillId="0" borderId="8" xfId="0" applyFont="1" applyBorder="1" applyAlignment="1" applyProtection="1">
      <alignment horizontal="center" shrinkToFit="1"/>
      <protection locked="0"/>
    </xf>
    <xf numFmtId="0" fontId="9" fillId="0" borderId="25" xfId="0" applyFont="1" applyBorder="1" applyAlignment="1" applyProtection="1">
      <alignment horizontal="center" shrinkToFit="1"/>
      <protection locked="0"/>
    </xf>
    <xf numFmtId="0" fontId="9" fillId="0" borderId="35" xfId="0" applyFont="1" applyBorder="1" applyAlignment="1" applyProtection="1">
      <alignment horizontal="center" shrinkToFit="1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shrinkToFi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shrinkToFit="1"/>
      <protection locked="0"/>
    </xf>
    <xf numFmtId="0" fontId="9" fillId="0" borderId="13" xfId="0" applyFont="1" applyBorder="1" applyAlignment="1" applyProtection="1">
      <alignment horizontal="center" shrinkToFit="1"/>
      <protection locked="0"/>
    </xf>
    <xf numFmtId="49" fontId="9" fillId="0" borderId="23" xfId="0" applyNumberFormat="1" applyFont="1" applyBorder="1" applyAlignment="1" applyProtection="1">
      <alignment horizont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shrinkToFit="1"/>
      <protection locked="0"/>
    </xf>
    <xf numFmtId="0" fontId="9" fillId="0" borderId="48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vertical="top" textRotation="255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Border="1" applyAlignment="1" applyProtection="1">
      <alignment horizontal="left" vertical="center" wrapText="1" shrinkToFit="1"/>
      <protection locked="0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61" xfId="0" applyFont="1" applyBorder="1" applyAlignment="1" applyProtection="1">
      <alignment horizontal="left" vertical="center" wrapText="1" shrinkToFit="1"/>
      <protection locked="0"/>
    </xf>
    <xf numFmtId="0" fontId="5" fillId="0" borderId="13" xfId="0" applyFont="1" applyBorder="1" applyAlignment="1" applyProtection="1">
      <alignment horizontal="left" vertical="center" wrapText="1" shrinkToFit="1"/>
      <protection locked="0"/>
    </xf>
    <xf numFmtId="0" fontId="5" fillId="0" borderId="14" xfId="0" applyFont="1" applyBorder="1" applyAlignment="1" applyProtection="1">
      <alignment horizontal="left" vertical="center" wrapText="1" shrinkToFit="1"/>
      <protection locked="0"/>
    </xf>
    <xf numFmtId="49" fontId="9" fillId="0" borderId="24" xfId="0" applyNumberFormat="1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9" fillId="0" borderId="0" xfId="0" applyFont="1" applyBorder="1" applyAlignment="1" applyProtection="1">
      <alignment horizontal="center" shrinkToFit="1"/>
      <protection locked="0"/>
    </xf>
    <xf numFmtId="0" fontId="9" fillId="0" borderId="11" xfId="0" applyFont="1" applyBorder="1" applyAlignment="1" applyProtection="1">
      <alignment horizontal="center" shrinkToFit="1"/>
      <protection locked="0"/>
    </xf>
    <xf numFmtId="0" fontId="9" fillId="0" borderId="10" xfId="0" applyFont="1" applyBorder="1" applyAlignment="1" applyProtection="1">
      <alignment horizontal="center" shrinkToFit="1"/>
      <protection locked="0"/>
    </xf>
    <xf numFmtId="177" fontId="9" fillId="0" borderId="25" xfId="1" applyNumberFormat="1" applyFont="1" applyBorder="1" applyAlignment="1" applyProtection="1">
      <alignment horizontal="center" shrinkToFit="1"/>
      <protection locked="0"/>
    </xf>
    <xf numFmtId="177" fontId="9" fillId="0" borderId="9" xfId="1" applyNumberFormat="1" applyFont="1" applyBorder="1" applyAlignment="1" applyProtection="1">
      <alignment horizontal="center" shrinkToFit="1"/>
      <protection locked="0"/>
    </xf>
    <xf numFmtId="177" fontId="9" fillId="0" borderId="29" xfId="1" applyNumberFormat="1" applyFont="1" applyBorder="1" applyAlignment="1" applyProtection="1">
      <alignment horizontal="center" shrinkToFi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8" fillId="0" borderId="61" xfId="0" applyFont="1" applyBorder="1" applyAlignment="1" applyProtection="1">
      <alignment horizontal="right" vertical="top"/>
      <protection locked="0"/>
    </xf>
    <xf numFmtId="0" fontId="8" fillId="0" borderId="14" xfId="0" applyFont="1" applyBorder="1" applyAlignment="1" applyProtection="1">
      <alignment horizontal="right" vertical="top"/>
      <protection locked="0"/>
    </xf>
    <xf numFmtId="0" fontId="8" fillId="0" borderId="31" xfId="0" applyFont="1" applyBorder="1" applyAlignment="1" applyProtection="1">
      <alignment horizontal="right" vertical="top"/>
      <protection locked="0"/>
    </xf>
    <xf numFmtId="0" fontId="14" fillId="0" borderId="35" xfId="0" applyFont="1" applyBorder="1" applyAlignment="1" applyProtection="1">
      <alignment horizontal="center" vertical="center" wrapText="1" shrinkToFit="1"/>
      <protection locked="0"/>
    </xf>
    <xf numFmtId="0" fontId="14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left" vertical="center" wrapText="1" shrinkToFit="1"/>
      <protection locked="0"/>
    </xf>
    <xf numFmtId="0" fontId="9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justifyLastLine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vertical="center" justifyLastLine="1"/>
    </xf>
    <xf numFmtId="0" fontId="6" fillId="0" borderId="9" xfId="0" applyFont="1" applyBorder="1" applyAlignment="1" applyProtection="1">
      <alignment vertical="center" justifyLastLine="1"/>
    </xf>
    <xf numFmtId="0" fontId="6" fillId="0" borderId="26" xfId="0" applyFont="1" applyBorder="1" applyAlignment="1" applyProtection="1">
      <alignment vertical="center" justifyLastLine="1"/>
    </xf>
    <xf numFmtId="0" fontId="6" fillId="0" borderId="28" xfId="0" applyFont="1" applyBorder="1" applyAlignment="1" applyProtection="1">
      <alignment vertical="center" justifyLastLine="1"/>
    </xf>
    <xf numFmtId="0" fontId="6" fillId="0" borderId="2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 wrapText="1" shrinkToFit="1"/>
    </xf>
    <xf numFmtId="0" fontId="14" fillId="0" borderId="8" xfId="0" applyFont="1" applyBorder="1" applyAlignment="1" applyProtection="1">
      <alignment horizontal="center" vertical="center" wrapText="1" shrinkToFit="1"/>
    </xf>
    <xf numFmtId="0" fontId="14" fillId="0" borderId="35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3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80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49" fontId="9" fillId="0" borderId="67" xfId="0" applyNumberFormat="1" applyFont="1" applyBorder="1" applyAlignment="1" applyProtection="1">
      <alignment horizontal="center"/>
    </xf>
    <xf numFmtId="49" fontId="9" fillId="0" borderId="64" xfId="0" applyNumberFormat="1" applyFont="1" applyBorder="1" applyAlignment="1" applyProtection="1">
      <alignment horizontal="center"/>
    </xf>
    <xf numFmtId="49" fontId="9" fillId="0" borderId="63" xfId="0" applyNumberFormat="1" applyFont="1" applyBorder="1" applyAlignment="1" applyProtection="1">
      <alignment horizontal="center"/>
    </xf>
    <xf numFmtId="49" fontId="9" fillId="0" borderId="39" xfId="0" applyNumberFormat="1" applyFont="1" applyBorder="1" applyAlignment="1" applyProtection="1">
      <alignment horizontal="center"/>
    </xf>
    <xf numFmtId="49" fontId="9" fillId="0" borderId="50" xfId="0" applyNumberFormat="1" applyFont="1" applyBorder="1" applyAlignment="1" applyProtection="1">
      <alignment horizontal="center" shrinkToFit="1"/>
    </xf>
    <xf numFmtId="49" fontId="9" fillId="0" borderId="68" xfId="0" applyNumberFormat="1" applyFont="1" applyBorder="1" applyAlignment="1" applyProtection="1">
      <alignment horizontal="center" shrinkToFit="1"/>
    </xf>
    <xf numFmtId="49" fontId="9" fillId="0" borderId="33" xfId="0" applyNumberFormat="1" applyFont="1" applyBorder="1" applyAlignment="1" applyProtection="1">
      <alignment horizontal="center" shrinkToFit="1"/>
    </xf>
    <xf numFmtId="49" fontId="9" fillId="0" borderId="60" xfId="0" applyNumberFormat="1" applyFont="1" applyBorder="1" applyAlignment="1" applyProtection="1">
      <alignment horizontal="center" shrinkToFit="1"/>
    </xf>
    <xf numFmtId="49" fontId="9" fillId="0" borderId="49" xfId="0" applyNumberFormat="1" applyFont="1" applyBorder="1" applyAlignment="1" applyProtection="1">
      <alignment horizontal="center" shrinkToFit="1"/>
    </xf>
    <xf numFmtId="49" fontId="9" fillId="0" borderId="72" xfId="0" applyNumberFormat="1" applyFont="1" applyBorder="1" applyAlignment="1" applyProtection="1">
      <alignment horizontal="center" shrinkToFit="1"/>
    </xf>
    <xf numFmtId="49" fontId="9" fillId="0" borderId="23" xfId="0" applyNumberFormat="1" applyFont="1" applyBorder="1" applyAlignment="1" applyProtection="1">
      <alignment horizontal="center" shrinkToFit="1"/>
    </xf>
    <xf numFmtId="49" fontId="9" fillId="0" borderId="19" xfId="0" applyNumberFormat="1" applyFont="1" applyBorder="1" applyAlignment="1" applyProtection="1">
      <alignment horizontal="center" shrinkToFit="1"/>
    </xf>
    <xf numFmtId="49" fontId="9" fillId="0" borderId="24" xfId="0" applyNumberFormat="1" applyFont="1" applyBorder="1" applyAlignment="1" applyProtection="1">
      <alignment horizontal="center" shrinkToFi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/>
    <xf numFmtId="0" fontId="0" fillId="0" borderId="3" xfId="0" applyBorder="1"/>
    <xf numFmtId="0" fontId="16" fillId="0" borderId="4" xfId="0" applyFont="1" applyBorder="1"/>
    <xf numFmtId="0" fontId="16" fillId="0" borderId="0" xfId="0" applyFont="1" applyFill="1" applyBorder="1"/>
    <xf numFmtId="0" fontId="0" fillId="0" borderId="0" xfId="0" applyBorder="1"/>
    <xf numFmtId="0" fontId="0" fillId="0" borderId="1" xfId="0" applyBorder="1"/>
    <xf numFmtId="0" fontId="16" fillId="0" borderId="0" xfId="0" applyFont="1" applyBorder="1"/>
    <xf numFmtId="58" fontId="16" fillId="0" borderId="0" xfId="0" applyNumberFormat="1" applyFont="1" applyBorder="1" applyAlignment="1">
      <alignment horizontal="left"/>
    </xf>
    <xf numFmtId="0" fontId="0" fillId="0" borderId="4" xfId="0" applyBorder="1"/>
    <xf numFmtId="0" fontId="17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49" fontId="7" fillId="0" borderId="15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81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3501" name="Line 2"/>
        <xdr:cNvSpPr>
          <a:spLocks noChangeShapeType="1"/>
        </xdr:cNvSpPr>
      </xdr:nvSpPr>
      <xdr:spPr bwMode="auto">
        <a:xfrm>
          <a:off x="9525" y="18764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86594</xdr:colOff>
      <xdr:row>5</xdr:row>
      <xdr:rowOff>17318</xdr:rowOff>
    </xdr:from>
    <xdr:to>
      <xdr:col>54</xdr:col>
      <xdr:colOff>8661</xdr:colOff>
      <xdr:row>5</xdr:row>
      <xdr:rowOff>153197</xdr:rowOff>
    </xdr:to>
    <xdr:sp macro="" textlink="">
      <xdr:nvSpPr>
        <xdr:cNvPr id="2" name="楕円 1"/>
        <xdr:cNvSpPr/>
      </xdr:nvSpPr>
      <xdr:spPr bwMode="auto">
        <a:xfrm>
          <a:off x="10243708" y="571500"/>
          <a:ext cx="147203" cy="135879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3</xdr:col>
      <xdr:colOff>646837</xdr:colOff>
      <xdr:row>5</xdr:row>
      <xdr:rowOff>113744</xdr:rowOff>
    </xdr:to>
    <xdr:sp macro="" textlink="">
      <xdr:nvSpPr>
        <xdr:cNvPr id="25" name="角丸四角形 24"/>
        <xdr:cNvSpPr/>
      </xdr:nvSpPr>
      <xdr:spPr bwMode="auto">
        <a:xfrm>
          <a:off x="47625" y="47625"/>
          <a:ext cx="2656612" cy="923369"/>
        </a:xfrm>
        <a:prstGeom prst="roundRect">
          <a:avLst/>
        </a:prstGeom>
        <a:solidFill>
          <a:srgbClr val="FFFF00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B</a:t>
          </a:r>
          <a:r>
            <a:rPr kumimoji="1" lang="ja-JP" altLang="en-US" sz="1200" b="1">
              <a:solidFill>
                <a:srgbClr val="FF0000"/>
              </a:solidFill>
            </a:rPr>
            <a:t>４で印刷してお送りいただくか、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メール添付でお送りください。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132907</xdr:rowOff>
        </xdr:from>
        <xdr:to>
          <xdr:col>16</xdr:col>
          <xdr:colOff>57150</xdr:colOff>
          <xdr:row>51</xdr:row>
          <xdr:rowOff>4874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記入例0!$A$1:$BJ$66" spid="_x0000_s41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963576"/>
              <a:ext cx="11044127" cy="75141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45050</xdr:colOff>
      <xdr:row>4</xdr:row>
      <xdr:rowOff>141588</xdr:rowOff>
    </xdr:from>
    <xdr:to>
      <xdr:col>54</xdr:col>
      <xdr:colOff>19307</xdr:colOff>
      <xdr:row>6</xdr:row>
      <xdr:rowOff>25743</xdr:rowOff>
    </xdr:to>
    <xdr:sp macro="" textlink="">
      <xdr:nvSpPr>
        <xdr:cNvPr id="3" name="楕円 2"/>
        <xdr:cNvSpPr/>
      </xdr:nvSpPr>
      <xdr:spPr bwMode="auto">
        <a:xfrm>
          <a:off x="9788868" y="534172"/>
          <a:ext cx="205946" cy="231689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18764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9525</xdr:rowOff>
    </xdr:from>
    <xdr:to>
      <xdr:col>2</xdr:col>
      <xdr:colOff>133350</xdr:colOff>
      <xdr:row>20</xdr:row>
      <xdr:rowOff>66675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9525" y="18764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19049</xdr:rowOff>
    </xdr:from>
    <xdr:to>
      <xdr:col>6</xdr:col>
      <xdr:colOff>114300</xdr:colOff>
      <xdr:row>54</xdr:row>
      <xdr:rowOff>76200</xdr:rowOff>
    </xdr:to>
    <xdr:sp macro="" textlink="">
      <xdr:nvSpPr>
        <xdr:cNvPr id="5" name="角丸四角形 4"/>
        <xdr:cNvSpPr/>
      </xdr:nvSpPr>
      <xdr:spPr bwMode="auto">
        <a:xfrm>
          <a:off x="523875" y="6429374"/>
          <a:ext cx="1285875" cy="266701"/>
        </a:xfrm>
        <a:prstGeom prst="roundRect">
          <a:avLst/>
        </a:prstGeom>
        <a:solidFill>
          <a:schemeClr val="bg2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継続加入の場合</a:t>
          </a:r>
        </a:p>
      </xdr:txBody>
    </xdr:sp>
    <xdr:clientData/>
  </xdr:twoCellAnchor>
  <xdr:twoCellAnchor>
    <xdr:from>
      <xdr:col>19</xdr:col>
      <xdr:colOff>152400</xdr:colOff>
      <xdr:row>51</xdr:row>
      <xdr:rowOff>66674</xdr:rowOff>
    </xdr:from>
    <xdr:to>
      <xdr:col>29</xdr:col>
      <xdr:colOff>47625</xdr:colOff>
      <xdr:row>54</xdr:row>
      <xdr:rowOff>57150</xdr:rowOff>
    </xdr:to>
    <xdr:sp macro="" textlink="">
      <xdr:nvSpPr>
        <xdr:cNvPr id="6" name="角丸四角形 5"/>
        <xdr:cNvSpPr/>
      </xdr:nvSpPr>
      <xdr:spPr bwMode="auto">
        <a:xfrm>
          <a:off x="3886200" y="6410324"/>
          <a:ext cx="1685925" cy="266701"/>
        </a:xfrm>
        <a:prstGeom prst="roundRect">
          <a:avLst/>
        </a:prstGeom>
        <a:solidFill>
          <a:schemeClr val="bg2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年度途中の脱退の場合</a:t>
          </a:r>
        </a:p>
      </xdr:txBody>
    </xdr:sp>
    <xdr:clientData/>
  </xdr:twoCellAnchor>
  <xdr:twoCellAnchor>
    <xdr:from>
      <xdr:col>37</xdr:col>
      <xdr:colOff>352425</xdr:colOff>
      <xdr:row>52</xdr:row>
      <xdr:rowOff>9524</xdr:rowOff>
    </xdr:from>
    <xdr:to>
      <xdr:col>48</xdr:col>
      <xdr:colOff>0</xdr:colOff>
      <xdr:row>54</xdr:row>
      <xdr:rowOff>66675</xdr:rowOff>
    </xdr:to>
    <xdr:sp macro="" textlink="">
      <xdr:nvSpPr>
        <xdr:cNvPr id="7" name="角丸四角形 6"/>
        <xdr:cNvSpPr/>
      </xdr:nvSpPr>
      <xdr:spPr bwMode="auto">
        <a:xfrm>
          <a:off x="7143750" y="6419849"/>
          <a:ext cx="2085975" cy="266701"/>
        </a:xfrm>
        <a:prstGeom prst="roundRect">
          <a:avLst/>
        </a:prstGeom>
        <a:solidFill>
          <a:schemeClr val="bg2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確定年度途中の加入</a:t>
          </a:r>
        </a:p>
      </xdr:txBody>
    </xdr:sp>
    <xdr:clientData/>
  </xdr:twoCellAnchor>
  <xdr:twoCellAnchor>
    <xdr:from>
      <xdr:col>5</xdr:col>
      <xdr:colOff>66675</xdr:colOff>
      <xdr:row>22</xdr:row>
      <xdr:rowOff>28575</xdr:rowOff>
    </xdr:from>
    <xdr:to>
      <xdr:col>19</xdr:col>
      <xdr:colOff>228600</xdr:colOff>
      <xdr:row>26</xdr:row>
      <xdr:rowOff>9525</xdr:rowOff>
    </xdr:to>
    <xdr:sp macro="" textlink="">
      <xdr:nvSpPr>
        <xdr:cNvPr id="12" name="角丸四角形 11"/>
        <xdr:cNvSpPr/>
      </xdr:nvSpPr>
      <xdr:spPr bwMode="auto">
        <a:xfrm>
          <a:off x="1352550" y="2876550"/>
          <a:ext cx="2609850" cy="552450"/>
        </a:xfrm>
        <a:prstGeom prst="roundRect">
          <a:avLst/>
        </a:prstGeom>
        <a:solidFill>
          <a:schemeClr val="bg2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賃金には交通費を含めてください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雇用保険未加入の従業員は（３）へ入力</a:t>
          </a:r>
        </a:p>
      </xdr:txBody>
    </xdr:sp>
    <xdr:clientData/>
  </xdr:twoCellAnchor>
  <xdr:twoCellAnchor>
    <xdr:from>
      <xdr:col>40</xdr:col>
      <xdr:colOff>123825</xdr:colOff>
      <xdr:row>10</xdr:row>
      <xdr:rowOff>9526</xdr:rowOff>
    </xdr:from>
    <xdr:to>
      <xdr:col>50</xdr:col>
      <xdr:colOff>28575</xdr:colOff>
      <xdr:row>14</xdr:row>
      <xdr:rowOff>152401</xdr:rowOff>
    </xdr:to>
    <xdr:sp macro="" textlink="">
      <xdr:nvSpPr>
        <xdr:cNvPr id="14" name="角丸四角形吹き出し 13"/>
        <xdr:cNvSpPr/>
      </xdr:nvSpPr>
      <xdr:spPr bwMode="auto">
        <a:xfrm>
          <a:off x="8248650" y="1171576"/>
          <a:ext cx="1276350" cy="609600"/>
        </a:xfrm>
        <a:prstGeom prst="wedgeRoundRectCallout">
          <a:avLst>
            <a:gd name="adj1" fmla="val -62433"/>
            <a:gd name="adj2" fmla="val -42763"/>
            <a:gd name="adj3" fmla="val 16667"/>
          </a:avLst>
        </a:prstGeom>
        <a:solidFill>
          <a:schemeClr val="bg2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/>
            <a:t>納付方法について一括か</a:t>
          </a:r>
          <a:r>
            <a:rPr kumimoji="1" lang="en-US" altLang="ja-JP" sz="900"/>
            <a:t>3</a:t>
          </a:r>
          <a:r>
            <a:rPr kumimoji="1" lang="ja-JP" altLang="en-US" sz="900"/>
            <a:t>分割かお選びください</a:t>
          </a:r>
        </a:p>
      </xdr:txBody>
    </xdr:sp>
    <xdr:clientData/>
  </xdr:twoCellAnchor>
  <xdr:twoCellAnchor>
    <xdr:from>
      <xdr:col>37</xdr:col>
      <xdr:colOff>142875</xdr:colOff>
      <xdr:row>62</xdr:row>
      <xdr:rowOff>38099</xdr:rowOff>
    </xdr:from>
    <xdr:to>
      <xdr:col>39</xdr:col>
      <xdr:colOff>123825</xdr:colOff>
      <xdr:row>65</xdr:row>
      <xdr:rowOff>76200</xdr:rowOff>
    </xdr:to>
    <xdr:sp macro="" textlink="">
      <xdr:nvSpPr>
        <xdr:cNvPr id="15" name="角丸四角形 14"/>
        <xdr:cNvSpPr/>
      </xdr:nvSpPr>
      <xdr:spPr bwMode="auto">
        <a:xfrm>
          <a:off x="6934200" y="7410449"/>
          <a:ext cx="1000125" cy="266701"/>
        </a:xfrm>
        <a:prstGeom prst="roundRect">
          <a:avLst/>
        </a:prstGeom>
        <a:solidFill>
          <a:schemeClr val="bg2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100"/>
            <a:t>捺印不要</a:t>
          </a:r>
        </a:p>
      </xdr:txBody>
    </xdr:sp>
    <xdr:clientData/>
  </xdr:twoCellAnchor>
  <xdr:twoCellAnchor>
    <xdr:from>
      <xdr:col>37</xdr:col>
      <xdr:colOff>228600</xdr:colOff>
      <xdr:row>22</xdr:row>
      <xdr:rowOff>9524</xdr:rowOff>
    </xdr:from>
    <xdr:to>
      <xdr:col>53</xdr:col>
      <xdr:colOff>95250</xdr:colOff>
      <xdr:row>25</xdr:row>
      <xdr:rowOff>85725</xdr:rowOff>
    </xdr:to>
    <xdr:sp macro="" textlink="">
      <xdr:nvSpPr>
        <xdr:cNvPr id="16" name="角丸四角形 15"/>
        <xdr:cNvSpPr/>
      </xdr:nvSpPr>
      <xdr:spPr bwMode="auto">
        <a:xfrm>
          <a:off x="7019925" y="2857499"/>
          <a:ext cx="3019425" cy="504826"/>
        </a:xfrm>
        <a:prstGeom prst="roundRect">
          <a:avLst/>
        </a:prstGeom>
        <a:solidFill>
          <a:schemeClr val="bg2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/>
            <a:t>雇用保険に加入している従業員の賃金を入れてください</a:t>
          </a:r>
        </a:p>
      </xdr:txBody>
    </xdr:sp>
    <xdr:clientData/>
  </xdr:twoCellAnchor>
  <xdr:twoCellAnchor>
    <xdr:from>
      <xdr:col>7</xdr:col>
      <xdr:colOff>171450</xdr:colOff>
      <xdr:row>33</xdr:row>
      <xdr:rowOff>19051</xdr:rowOff>
    </xdr:from>
    <xdr:to>
      <xdr:col>16</xdr:col>
      <xdr:colOff>38100</xdr:colOff>
      <xdr:row>38</xdr:row>
      <xdr:rowOff>1</xdr:rowOff>
    </xdr:to>
    <xdr:sp macro="" textlink="">
      <xdr:nvSpPr>
        <xdr:cNvPr id="17" name="角丸四角形吹き出し 16"/>
        <xdr:cNvSpPr/>
      </xdr:nvSpPr>
      <xdr:spPr bwMode="auto">
        <a:xfrm>
          <a:off x="2095500" y="4438651"/>
          <a:ext cx="1276350" cy="609600"/>
        </a:xfrm>
        <a:prstGeom prst="wedgeRoundRectCallout">
          <a:avLst>
            <a:gd name="adj1" fmla="val 59209"/>
            <a:gd name="adj2" fmla="val 35362"/>
            <a:gd name="adj3" fmla="val 16667"/>
          </a:avLst>
        </a:prstGeom>
        <a:solidFill>
          <a:schemeClr val="bg2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900"/>
            <a:t>出向者は人数は年間平均人数、支払賃金は賞与も含めた年間の総額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19"/>
  <sheetViews>
    <sheetView tabSelected="1" workbookViewId="0"/>
  </sheetViews>
  <sheetFormatPr defaultRowHeight="13.5"/>
  <sheetData>
    <row r="2" spans="1:9">
      <c r="A2" s="636"/>
      <c r="B2" s="623"/>
      <c r="C2" s="623"/>
      <c r="D2" s="623"/>
      <c r="E2" s="623"/>
      <c r="F2" s="623"/>
      <c r="G2" s="623"/>
      <c r="H2" s="623"/>
      <c r="I2" s="624"/>
    </row>
    <row r="3" spans="1:9" ht="17.25">
      <c r="A3" s="625">
        <v>1</v>
      </c>
      <c r="B3" s="626" t="s">
        <v>155</v>
      </c>
      <c r="C3" s="626"/>
      <c r="D3" s="626"/>
      <c r="E3" s="626"/>
      <c r="F3" s="626"/>
      <c r="G3" s="626"/>
      <c r="H3" s="627"/>
      <c r="I3" s="628"/>
    </row>
    <row r="4" spans="1:9" ht="17.25">
      <c r="A4" s="625"/>
      <c r="B4" s="626" t="s">
        <v>127</v>
      </c>
      <c r="C4" s="626"/>
      <c r="D4" s="626"/>
      <c r="E4" s="626"/>
      <c r="F4" s="626"/>
      <c r="G4" s="626"/>
      <c r="H4" s="627"/>
      <c r="I4" s="628"/>
    </row>
    <row r="5" spans="1:9" ht="17.25">
      <c r="A5" s="625"/>
      <c r="B5" s="629" t="s">
        <v>128</v>
      </c>
      <c r="C5" s="629"/>
      <c r="D5" s="629"/>
      <c r="E5" s="629"/>
      <c r="F5" s="629"/>
      <c r="G5" s="629"/>
      <c r="H5" s="627"/>
      <c r="I5" s="628"/>
    </row>
    <row r="6" spans="1:9" ht="17.25">
      <c r="A6" s="625"/>
      <c r="B6" s="627"/>
      <c r="C6" s="629"/>
      <c r="D6" s="629"/>
      <c r="E6" s="629"/>
      <c r="F6" s="629"/>
      <c r="G6" s="629"/>
      <c r="H6" s="627"/>
      <c r="I6" s="628"/>
    </row>
    <row r="7" spans="1:9" ht="17.25">
      <c r="A7" s="625">
        <v>2</v>
      </c>
      <c r="B7" s="629" t="s">
        <v>130</v>
      </c>
      <c r="C7" s="629"/>
      <c r="D7" s="629"/>
      <c r="E7" s="629"/>
      <c r="F7" s="629"/>
      <c r="G7" s="629"/>
      <c r="H7" s="627"/>
      <c r="I7" s="628"/>
    </row>
    <row r="8" spans="1:9" ht="17.25">
      <c r="A8" s="625"/>
      <c r="B8" s="629"/>
      <c r="C8" s="629"/>
      <c r="D8" s="629"/>
      <c r="E8" s="629"/>
      <c r="F8" s="629"/>
      <c r="G8" s="629"/>
      <c r="H8" s="627"/>
      <c r="I8" s="628"/>
    </row>
    <row r="9" spans="1:9" ht="17.25">
      <c r="A9" s="625">
        <v>3</v>
      </c>
      <c r="B9" s="632" t="s">
        <v>154</v>
      </c>
      <c r="C9" s="629"/>
      <c r="D9" s="629"/>
      <c r="E9" s="629"/>
      <c r="F9" s="629"/>
      <c r="G9" s="629"/>
      <c r="H9" s="627"/>
      <c r="I9" s="628"/>
    </row>
    <row r="10" spans="1:9" ht="17.25">
      <c r="A10" s="625"/>
      <c r="B10" s="629"/>
      <c r="C10" s="629"/>
      <c r="D10" s="629"/>
      <c r="E10" s="629"/>
      <c r="F10" s="629"/>
      <c r="G10" s="629"/>
      <c r="H10" s="627"/>
      <c r="I10" s="628"/>
    </row>
    <row r="11" spans="1:9" ht="17.25">
      <c r="A11" s="625"/>
      <c r="B11" s="629"/>
      <c r="C11" s="629"/>
      <c r="D11" s="629"/>
      <c r="E11" s="629"/>
      <c r="F11" s="629"/>
      <c r="G11" s="629"/>
      <c r="H11" s="627"/>
      <c r="I11" s="628"/>
    </row>
    <row r="12" spans="1:9" ht="17.25">
      <c r="A12" s="625"/>
      <c r="B12" s="629"/>
      <c r="C12" s="629"/>
      <c r="D12" s="629"/>
      <c r="E12" s="629"/>
      <c r="F12" s="629"/>
      <c r="G12" s="629"/>
      <c r="H12" s="627"/>
      <c r="I12" s="628"/>
    </row>
    <row r="13" spans="1:9" ht="17.25">
      <c r="A13" s="625"/>
      <c r="B13" s="630" t="s">
        <v>148</v>
      </c>
      <c r="C13" s="630"/>
      <c r="D13" s="629"/>
      <c r="E13" s="629"/>
      <c r="F13" s="629"/>
      <c r="G13" s="629"/>
      <c r="H13" s="627"/>
      <c r="I13" s="628"/>
    </row>
    <row r="14" spans="1:9" ht="17.25">
      <c r="A14" s="625"/>
      <c r="B14" s="629"/>
      <c r="C14" s="629"/>
      <c r="D14" s="629"/>
      <c r="E14" s="629" t="s">
        <v>120</v>
      </c>
      <c r="F14" s="629"/>
      <c r="G14" s="629"/>
      <c r="H14" s="627"/>
      <c r="I14" s="628"/>
    </row>
    <row r="15" spans="1:9" ht="17.25">
      <c r="A15" s="625"/>
      <c r="B15" s="629"/>
      <c r="C15" s="629"/>
      <c r="D15" s="629"/>
      <c r="E15" s="629" t="s">
        <v>121</v>
      </c>
      <c r="F15" s="629"/>
      <c r="G15" s="629"/>
      <c r="H15" s="627"/>
      <c r="I15" s="628"/>
    </row>
    <row r="16" spans="1:9" ht="17.25">
      <c r="A16" s="625"/>
      <c r="B16" s="629"/>
      <c r="C16" s="629"/>
      <c r="D16" s="629"/>
      <c r="E16" s="629"/>
      <c r="F16" s="629"/>
      <c r="G16" s="629"/>
      <c r="H16" s="627"/>
      <c r="I16" s="628"/>
    </row>
    <row r="17" spans="1:9" ht="17.25">
      <c r="A17" s="625"/>
      <c r="B17" s="629"/>
      <c r="C17" s="629"/>
      <c r="D17" s="629"/>
      <c r="E17" s="629" t="s">
        <v>122</v>
      </c>
      <c r="F17" s="629"/>
      <c r="G17" s="629"/>
      <c r="H17" s="627"/>
      <c r="I17" s="628"/>
    </row>
    <row r="18" spans="1:9" ht="17.25">
      <c r="A18" s="631"/>
      <c r="B18" s="627"/>
      <c r="C18" s="627"/>
      <c r="D18" s="627"/>
      <c r="E18" s="632" t="s">
        <v>123</v>
      </c>
      <c r="F18" s="627"/>
      <c r="G18" s="627"/>
      <c r="H18" s="627"/>
      <c r="I18" s="628"/>
    </row>
    <row r="19" spans="1:9">
      <c r="A19" s="633"/>
      <c r="B19" s="634"/>
      <c r="C19" s="634"/>
      <c r="D19" s="634"/>
      <c r="E19" s="634"/>
      <c r="F19" s="634"/>
      <c r="G19" s="634"/>
      <c r="H19" s="634"/>
      <c r="I19" s="635"/>
    </row>
  </sheetData>
  <sheetProtection sheet="1" objects="1" scenarios="1"/>
  <mergeCells count="1">
    <mergeCell ref="B13:C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K69"/>
  <sheetViews>
    <sheetView showGridLines="0" view="pageBreakPreview" zoomScaleNormal="110" zoomScaleSheetLayoutView="100" workbookViewId="0">
      <selection activeCell="R45" sqref="R45:W46"/>
    </sheetView>
  </sheetViews>
  <sheetFormatPr defaultRowHeight="13.5"/>
  <cols>
    <col min="1" max="1" width="4" style="3" customWidth="1"/>
    <col min="2" max="2" width="2.625" style="3" customWidth="1"/>
    <col min="3" max="3" width="1.875" style="3" customWidth="1"/>
    <col min="4" max="4" width="4.125" style="3" customWidth="1"/>
    <col min="5" max="7" width="4.75" style="3" customWidth="1"/>
    <col min="8" max="8" width="2.625" style="3" customWidth="1"/>
    <col min="9" max="9" width="1.375" style="3" customWidth="1"/>
    <col min="10" max="10" width="1.875" style="3" customWidth="1"/>
    <col min="11" max="11" width="2.75" style="3" customWidth="1"/>
    <col min="12" max="14" width="1.75" style="3" customWidth="1"/>
    <col min="15" max="15" width="2.625" style="3" customWidth="1"/>
    <col min="16" max="17" width="1.375" style="3" customWidth="1"/>
    <col min="18" max="18" width="2" style="3" customWidth="1"/>
    <col min="19" max="19" width="1.875" style="3" customWidth="1"/>
    <col min="20" max="23" width="4.25" style="3" customWidth="1"/>
    <col min="24" max="27" width="1.75" style="3" customWidth="1"/>
    <col min="28" max="33" width="2.125" style="3" customWidth="1"/>
    <col min="34" max="34" width="1.75" style="3" customWidth="1"/>
    <col min="35" max="35" width="3.75" style="3" bestFit="1" customWidth="1"/>
    <col min="36" max="36" width="1.125" style="3" customWidth="1"/>
    <col min="37" max="37" width="3.375" style="3" customWidth="1"/>
    <col min="38" max="38" width="9.875" style="3" customWidth="1"/>
    <col min="39" max="39" width="4.375" style="3" customWidth="1"/>
    <col min="40" max="40" width="4.125" style="3" customWidth="1"/>
    <col min="41" max="43" width="2.5" style="3" customWidth="1"/>
    <col min="44" max="44" width="1.875" style="3" customWidth="1"/>
    <col min="45" max="51" width="1.75" style="3" customWidth="1"/>
    <col min="52" max="54" width="2.125" style="3" customWidth="1"/>
    <col min="55" max="60" width="1.5" style="3" customWidth="1"/>
    <col min="61" max="61" width="4.125" style="3" customWidth="1"/>
    <col min="62" max="62" width="1.5" style="3" customWidth="1"/>
    <col min="63" max="16384" width="9" style="3"/>
  </cols>
  <sheetData>
    <row r="1" spans="1:62" ht="15">
      <c r="A1" s="637" t="s">
        <v>0</v>
      </c>
      <c r="B1" s="638"/>
      <c r="C1" s="638"/>
      <c r="D1" s="507"/>
      <c r="E1" s="507"/>
      <c r="F1" s="639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640" t="s">
        <v>149</v>
      </c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13"/>
      <c r="AX1" s="507"/>
      <c r="AZ1" s="7" t="s">
        <v>112</v>
      </c>
      <c r="BA1" s="1">
        <v>7</v>
      </c>
      <c r="BB1" s="1" t="s">
        <v>46</v>
      </c>
      <c r="BC1" s="167"/>
      <c r="BD1" s="167"/>
      <c r="BE1" s="1" t="s">
        <v>12</v>
      </c>
      <c r="BF1" s="166"/>
      <c r="BG1" s="166"/>
      <c r="BH1" s="1" t="s">
        <v>50</v>
      </c>
      <c r="BI1" s="166" t="s">
        <v>114</v>
      </c>
      <c r="BJ1" s="166"/>
    </row>
    <row r="2" spans="1:62" ht="3" customHeight="1">
      <c r="A2" s="8"/>
      <c r="B2" s="9"/>
      <c r="C2" s="9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2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BJ2" s="7"/>
    </row>
    <row r="3" spans="1:62" ht="9.75" customHeight="1">
      <c r="A3" s="425" t="s">
        <v>37</v>
      </c>
      <c r="B3" s="426"/>
      <c r="C3" s="427"/>
      <c r="D3" s="427" t="s">
        <v>38</v>
      </c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7"/>
      <c r="S3" s="507"/>
      <c r="T3" s="641" t="s">
        <v>17</v>
      </c>
      <c r="U3" s="641"/>
      <c r="V3" s="641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507"/>
      <c r="AM3" s="507"/>
      <c r="AN3" s="507"/>
      <c r="AO3" s="507"/>
      <c r="AP3" s="507"/>
      <c r="AQ3" s="507"/>
      <c r="AR3" s="507"/>
      <c r="AS3" s="507"/>
      <c r="AT3" s="507"/>
      <c r="AU3" s="507"/>
      <c r="AV3" s="507"/>
      <c r="AW3" s="507"/>
      <c r="AX3" s="507"/>
      <c r="AY3" s="507"/>
      <c r="AZ3" s="507"/>
      <c r="BA3" s="507"/>
      <c r="BB3" s="507"/>
      <c r="BC3" s="14"/>
      <c r="BD3" s="15"/>
      <c r="BE3" s="15"/>
      <c r="BF3" s="15"/>
      <c r="BG3" s="15"/>
      <c r="BH3" s="15"/>
      <c r="BI3" s="15"/>
      <c r="BJ3" s="7" t="s">
        <v>66</v>
      </c>
    </row>
    <row r="4" spans="1:62" ht="3" customHeight="1">
      <c r="A4" s="425"/>
      <c r="B4" s="426"/>
      <c r="C4" s="427"/>
      <c r="D4" s="427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7"/>
      <c r="S4" s="100"/>
      <c r="T4" s="642"/>
      <c r="U4" s="642"/>
      <c r="V4" s="642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7"/>
      <c r="AP4" s="507"/>
      <c r="AQ4" s="507"/>
      <c r="AR4" s="507"/>
      <c r="AS4" s="507"/>
      <c r="AT4" s="507"/>
      <c r="AU4" s="507"/>
      <c r="AV4" s="507"/>
      <c r="AW4" s="507"/>
      <c r="AX4" s="507"/>
      <c r="AY4" s="507"/>
      <c r="AZ4" s="507"/>
      <c r="BA4" s="507"/>
      <c r="BB4" s="507"/>
      <c r="BJ4" s="7"/>
    </row>
    <row r="5" spans="1:62" ht="13.5" customHeight="1">
      <c r="A5" s="157"/>
      <c r="B5" s="156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100"/>
      <c r="T5" s="18" t="s">
        <v>18</v>
      </c>
      <c r="U5" s="18" t="s">
        <v>19</v>
      </c>
      <c r="V5" s="18" t="s">
        <v>20</v>
      </c>
      <c r="W5" s="310" t="s">
        <v>21</v>
      </c>
      <c r="X5" s="310"/>
      <c r="Y5" s="310"/>
      <c r="Z5" s="310"/>
      <c r="AA5" s="333" t="s">
        <v>74</v>
      </c>
      <c r="AB5" s="334"/>
      <c r="AC5" s="310" t="s">
        <v>22</v>
      </c>
      <c r="AD5" s="310"/>
      <c r="AE5" s="508"/>
      <c r="AF5" s="509"/>
      <c r="AG5" s="507"/>
      <c r="AH5" s="507"/>
      <c r="AI5" s="507"/>
      <c r="AJ5" s="507"/>
      <c r="AK5" s="507"/>
      <c r="AL5" s="20" t="s">
        <v>54</v>
      </c>
      <c r="AM5" s="434"/>
      <c r="AN5" s="434"/>
      <c r="AO5" s="21" t="s">
        <v>56</v>
      </c>
      <c r="AP5" s="22"/>
      <c r="AQ5" s="22"/>
      <c r="AR5" s="22"/>
      <c r="AS5" s="22"/>
      <c r="AT5" s="22"/>
      <c r="AU5" s="22"/>
      <c r="AV5" s="434"/>
      <c r="AW5" s="434"/>
      <c r="AX5" s="434"/>
      <c r="AY5" s="434"/>
      <c r="AZ5" s="22"/>
      <c r="BA5" s="21" t="s">
        <v>59</v>
      </c>
      <c r="BB5" s="22"/>
      <c r="BC5" s="22"/>
      <c r="BD5" s="22"/>
      <c r="BE5" s="22"/>
      <c r="BF5" s="22"/>
      <c r="BG5" s="22"/>
      <c r="BH5" s="22"/>
      <c r="BI5" s="22"/>
      <c r="BJ5" s="23"/>
    </row>
    <row r="6" spans="1:62">
      <c r="A6" s="157"/>
      <c r="B6" s="156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9"/>
      <c r="S6" s="100"/>
      <c r="T6" s="649" t="s">
        <v>119</v>
      </c>
      <c r="U6" s="25"/>
      <c r="V6" s="649" t="s">
        <v>89</v>
      </c>
      <c r="W6" s="335"/>
      <c r="X6" s="335"/>
      <c r="Y6" s="335"/>
      <c r="Z6" s="335"/>
      <c r="AA6" s="335"/>
      <c r="AB6" s="335"/>
      <c r="AC6" s="348"/>
      <c r="AD6" s="348"/>
      <c r="AE6" s="100"/>
      <c r="AF6" s="507"/>
      <c r="AG6" s="507"/>
      <c r="AH6" s="507"/>
      <c r="AI6" s="507"/>
      <c r="AJ6" s="507"/>
      <c r="AK6" s="507"/>
      <c r="AL6" s="475"/>
      <c r="AM6" s="476"/>
      <c r="AN6" s="477"/>
      <c r="AO6" s="27"/>
      <c r="AP6" s="229" t="s">
        <v>57</v>
      </c>
      <c r="AQ6" s="229"/>
      <c r="AR6" s="229"/>
      <c r="AS6" s="229"/>
      <c r="AT6" s="229"/>
      <c r="AU6" s="229"/>
      <c r="AV6" s="27"/>
      <c r="AW6" s="27"/>
      <c r="AX6" s="27"/>
      <c r="AY6" s="28"/>
      <c r="AZ6" s="27"/>
      <c r="BA6" s="27"/>
      <c r="BB6" s="29" t="s">
        <v>60</v>
      </c>
      <c r="BC6" s="27"/>
      <c r="BD6" s="27"/>
      <c r="BE6" s="27"/>
      <c r="BF6" s="27"/>
      <c r="BG6" s="27"/>
      <c r="BH6" s="27"/>
      <c r="BI6" s="27"/>
      <c r="BJ6" s="30"/>
    </row>
    <row r="7" spans="1:62">
      <c r="A7" s="31" t="s">
        <v>71</v>
      </c>
      <c r="B7" s="16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1"/>
      <c r="S7" s="648"/>
      <c r="T7" s="32"/>
      <c r="AE7" s="507"/>
      <c r="AF7" s="507"/>
      <c r="AG7" s="507"/>
      <c r="AH7" s="507"/>
      <c r="AI7" s="507"/>
      <c r="AJ7" s="507"/>
      <c r="AK7" s="507"/>
      <c r="AL7" s="475"/>
      <c r="AM7" s="476"/>
      <c r="AN7" s="477"/>
      <c r="AO7" s="27"/>
      <c r="AP7" s="229" t="s">
        <v>58</v>
      </c>
      <c r="AQ7" s="229"/>
      <c r="AR7" s="229"/>
      <c r="AS7" s="229"/>
      <c r="AT7" s="229"/>
      <c r="AU7" s="229"/>
      <c r="AV7" s="27"/>
      <c r="AW7" s="27"/>
      <c r="AX7" s="27"/>
      <c r="AY7" s="28"/>
      <c r="AZ7" s="27"/>
      <c r="BA7" s="27"/>
      <c r="BB7" s="29" t="s">
        <v>61</v>
      </c>
      <c r="BC7" s="27"/>
      <c r="BD7" s="27"/>
      <c r="BE7" s="27"/>
      <c r="BF7" s="27"/>
      <c r="BG7" s="27"/>
      <c r="BH7" s="27"/>
      <c r="BI7" s="27"/>
      <c r="BJ7" s="30"/>
    </row>
    <row r="8" spans="1:62" ht="6" customHeight="1">
      <c r="A8" s="24"/>
      <c r="B8" s="13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1"/>
      <c r="S8" s="100"/>
      <c r="T8" s="332" t="s">
        <v>23</v>
      </c>
      <c r="U8" s="332"/>
      <c r="V8" s="332"/>
      <c r="W8" s="332"/>
      <c r="AE8" s="507"/>
      <c r="AF8" s="507"/>
      <c r="AG8" s="507"/>
      <c r="AH8" s="507"/>
      <c r="AI8" s="507"/>
      <c r="AJ8" s="507"/>
      <c r="AK8" s="507"/>
      <c r="AL8" s="475"/>
      <c r="AM8" s="476"/>
      <c r="AN8" s="477"/>
      <c r="AO8" s="27"/>
      <c r="AP8" s="33"/>
      <c r="AQ8" s="33"/>
      <c r="AR8" s="33"/>
      <c r="AS8" s="33"/>
      <c r="AT8" s="33"/>
      <c r="AU8" s="33"/>
      <c r="AV8" s="27"/>
      <c r="AW8" s="27"/>
      <c r="AX8" s="27"/>
      <c r="AY8" s="28"/>
      <c r="AZ8" s="27"/>
      <c r="BA8" s="27"/>
      <c r="BB8" s="191" t="s">
        <v>63</v>
      </c>
      <c r="BC8" s="168" t="s">
        <v>28</v>
      </c>
      <c r="BD8" s="169"/>
      <c r="BE8" s="169"/>
      <c r="BF8" s="169"/>
      <c r="BG8" s="169"/>
      <c r="BH8" s="169"/>
      <c r="BI8" s="170"/>
      <c r="BJ8" s="30"/>
    </row>
    <row r="9" spans="1:62" ht="8.25" customHeight="1">
      <c r="A9" s="24"/>
      <c r="B9" s="13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1"/>
      <c r="S9" s="100"/>
      <c r="T9" s="332"/>
      <c r="U9" s="332"/>
      <c r="V9" s="332"/>
      <c r="W9" s="332"/>
      <c r="AE9" s="507"/>
      <c r="AF9" s="507"/>
      <c r="AG9" s="507"/>
      <c r="AH9" s="507"/>
      <c r="AI9" s="507"/>
      <c r="AJ9" s="507"/>
      <c r="AK9" s="510"/>
      <c r="AL9" s="478"/>
      <c r="AM9" s="479"/>
      <c r="AN9" s="480"/>
      <c r="AO9" s="34"/>
      <c r="AP9" s="35"/>
      <c r="AQ9" s="35"/>
      <c r="AR9" s="35"/>
      <c r="AS9" s="35"/>
      <c r="AT9" s="35"/>
      <c r="AU9" s="35"/>
      <c r="AV9" s="34"/>
      <c r="AW9" s="34"/>
      <c r="AX9" s="34"/>
      <c r="AY9" s="36"/>
      <c r="AZ9" s="27"/>
      <c r="BA9" s="27"/>
      <c r="BB9" s="192"/>
      <c r="BC9" s="37"/>
      <c r="BD9" s="37"/>
      <c r="BE9" s="37"/>
      <c r="BF9" s="37"/>
      <c r="BG9" s="37"/>
      <c r="BH9" s="37"/>
      <c r="BI9" s="37"/>
      <c r="BJ9" s="30"/>
    </row>
    <row r="10" spans="1:62" ht="6" customHeight="1">
      <c r="A10" s="24"/>
      <c r="B10" s="13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1"/>
      <c r="S10" s="100"/>
      <c r="T10" s="337"/>
      <c r="U10" s="345"/>
      <c r="V10" s="435"/>
      <c r="W10" s="337"/>
      <c r="X10" s="338"/>
      <c r="Y10" s="338"/>
      <c r="Z10" s="339"/>
      <c r="AA10" s="435"/>
      <c r="AB10" s="448"/>
      <c r="AC10" s="507"/>
      <c r="AD10" s="507"/>
      <c r="AE10" s="507"/>
      <c r="AF10" s="507"/>
      <c r="AG10" s="507"/>
      <c r="AH10" s="507"/>
      <c r="AI10" s="507"/>
      <c r="AJ10" s="507"/>
      <c r="AK10" s="510"/>
      <c r="AL10" s="27"/>
      <c r="AM10" s="27"/>
      <c r="AN10" s="473"/>
      <c r="AO10" s="512"/>
      <c r="AP10" s="517"/>
      <c r="AQ10" s="512"/>
      <c r="AR10" s="512"/>
      <c r="AS10" s="512"/>
      <c r="AT10" s="512"/>
      <c r="AU10" s="512"/>
      <c r="AV10" s="512"/>
      <c r="AW10" s="512"/>
      <c r="AX10" s="512"/>
      <c r="AY10" s="650"/>
      <c r="AZ10" s="27"/>
      <c r="BA10" s="27"/>
      <c r="BB10" s="191" t="s">
        <v>64</v>
      </c>
      <c r="BC10" s="168" t="s">
        <v>28</v>
      </c>
      <c r="BD10" s="169"/>
      <c r="BE10" s="169"/>
      <c r="BF10" s="169"/>
      <c r="BG10" s="169"/>
      <c r="BH10" s="169"/>
      <c r="BI10" s="170"/>
      <c r="BJ10" s="30"/>
    </row>
    <row r="11" spans="1:62" ht="9" customHeight="1">
      <c r="A11" s="17"/>
      <c r="B11" s="13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1"/>
      <c r="S11" s="100"/>
      <c r="T11" s="346"/>
      <c r="U11" s="347"/>
      <c r="V11" s="435"/>
      <c r="W11" s="340"/>
      <c r="X11" s="341"/>
      <c r="Y11" s="341"/>
      <c r="Z11" s="342"/>
      <c r="AA11" s="435"/>
      <c r="AB11" s="449"/>
      <c r="AC11" s="507"/>
      <c r="AD11" s="507"/>
      <c r="AE11" s="507"/>
      <c r="AF11" s="507"/>
      <c r="AG11" s="507"/>
      <c r="AH11" s="507"/>
      <c r="AI11" s="507"/>
      <c r="AJ11" s="507"/>
      <c r="AK11" s="507"/>
      <c r="AL11" s="39" t="s">
        <v>55</v>
      </c>
      <c r="AM11" s="27"/>
      <c r="AN11" s="474"/>
      <c r="AO11" s="513"/>
      <c r="AP11" s="513"/>
      <c r="AQ11" s="513"/>
      <c r="AR11" s="513"/>
      <c r="AS11" s="513"/>
      <c r="AT11" s="513"/>
      <c r="AU11" s="513"/>
      <c r="AV11" s="513"/>
      <c r="AW11" s="513"/>
      <c r="AX11" s="513"/>
      <c r="AY11" s="513"/>
      <c r="AZ11" s="26"/>
      <c r="BA11" s="27"/>
      <c r="BB11" s="472"/>
      <c r="BC11" s="37"/>
      <c r="BD11" s="37"/>
      <c r="BE11" s="37"/>
      <c r="BF11" s="37"/>
      <c r="BG11" s="37"/>
      <c r="BH11" s="37"/>
      <c r="BI11" s="37"/>
      <c r="BJ11" s="30"/>
    </row>
    <row r="12" spans="1:62" ht="12.75" customHeight="1">
      <c r="A12" s="31" t="s">
        <v>16</v>
      </c>
      <c r="B12" s="13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344" t="s">
        <v>72</v>
      </c>
      <c r="Q12" s="344"/>
      <c r="R12" s="159"/>
      <c r="S12" s="100"/>
      <c r="T12" s="41"/>
      <c r="U12" s="41"/>
      <c r="W12" s="14"/>
      <c r="X12" s="14"/>
      <c r="Y12" s="14"/>
      <c r="Z12" s="14"/>
      <c r="AB12" s="14"/>
      <c r="AC12" s="507"/>
      <c r="AD12" s="507"/>
      <c r="AE12" s="507"/>
      <c r="AF12" s="507"/>
      <c r="AG12" s="507"/>
      <c r="AH12" s="507"/>
      <c r="AI12" s="507"/>
      <c r="AJ12" s="507"/>
      <c r="AK12" s="507"/>
      <c r="AL12" s="42" t="s">
        <v>62</v>
      </c>
      <c r="AM12" s="27"/>
      <c r="AN12" s="40"/>
      <c r="AO12" s="513"/>
      <c r="AP12" s="513"/>
      <c r="AQ12" s="513"/>
      <c r="AR12" s="513"/>
      <c r="AS12" s="513"/>
      <c r="AT12" s="513"/>
      <c r="AU12" s="513"/>
      <c r="AV12" s="513"/>
      <c r="AW12" s="513"/>
      <c r="AX12" s="513"/>
      <c r="AY12" s="513"/>
      <c r="AZ12" s="26"/>
      <c r="BA12" s="27"/>
      <c r="BB12" s="29" t="s">
        <v>65</v>
      </c>
      <c r="BC12" s="43"/>
      <c r="BD12" s="27"/>
      <c r="BE12" s="27"/>
      <c r="BF12" s="27"/>
      <c r="BG12" s="27"/>
      <c r="BH12" s="27"/>
      <c r="BI12" s="27"/>
      <c r="BJ12" s="30"/>
    </row>
    <row r="13" spans="1:62" ht="6" customHeight="1">
      <c r="A13" s="44"/>
      <c r="B13" s="14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152"/>
      <c r="Q13" s="152"/>
      <c r="R13" s="153"/>
      <c r="S13" s="100"/>
      <c r="T13" s="643" t="s">
        <v>24</v>
      </c>
      <c r="U13" s="643"/>
      <c r="V13" s="643"/>
      <c r="W13" s="644" t="s">
        <v>120</v>
      </c>
      <c r="X13" s="644"/>
      <c r="Y13" s="644"/>
      <c r="Z13" s="644"/>
      <c r="AA13" s="644"/>
      <c r="AB13" s="644"/>
      <c r="AC13" s="644"/>
      <c r="AD13" s="644"/>
      <c r="AE13" s="644"/>
      <c r="AF13" s="644"/>
      <c r="AG13" s="507"/>
      <c r="AH13" s="507"/>
      <c r="AI13" s="507"/>
      <c r="AJ13" s="507"/>
      <c r="AK13" s="507"/>
      <c r="AL13" s="42"/>
      <c r="AM13" s="27"/>
      <c r="AN13" s="40"/>
      <c r="AO13" s="513"/>
      <c r="AP13" s="513"/>
      <c r="AQ13" s="513"/>
      <c r="AR13" s="513"/>
      <c r="AS13" s="513"/>
      <c r="AT13" s="513"/>
      <c r="AU13" s="513"/>
      <c r="AV13" s="513"/>
      <c r="AW13" s="513"/>
      <c r="AX13" s="513"/>
      <c r="AY13" s="513"/>
      <c r="AZ13" s="26"/>
      <c r="BA13" s="27"/>
      <c r="BB13" s="46"/>
      <c r="BD13" s="47" t="s">
        <v>46</v>
      </c>
      <c r="BE13" s="48"/>
      <c r="BF13" s="47" t="s">
        <v>12</v>
      </c>
      <c r="BG13" s="48"/>
      <c r="BH13" s="49" t="s">
        <v>50</v>
      </c>
      <c r="BI13" s="27"/>
      <c r="BJ13" s="30"/>
    </row>
    <row r="14" spans="1:62" ht="9" customHeight="1">
      <c r="A14" s="50"/>
      <c r="B14" s="5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160"/>
      <c r="Q14" s="160"/>
      <c r="R14" s="161"/>
      <c r="S14" s="648"/>
      <c r="T14" s="643"/>
      <c r="U14" s="643"/>
      <c r="V14" s="643"/>
      <c r="W14" s="644"/>
      <c r="X14" s="644"/>
      <c r="Y14" s="644"/>
      <c r="Z14" s="644"/>
      <c r="AA14" s="644"/>
      <c r="AB14" s="644"/>
      <c r="AC14" s="644"/>
      <c r="AD14" s="644"/>
      <c r="AE14" s="644"/>
      <c r="AF14" s="644"/>
      <c r="AG14" s="507"/>
      <c r="AH14" s="507"/>
      <c r="AI14" s="507"/>
      <c r="AJ14" s="507"/>
      <c r="AK14" s="507"/>
      <c r="AL14" s="42" t="s">
        <v>67</v>
      </c>
      <c r="AM14" s="27"/>
      <c r="AN14" s="40"/>
      <c r="AO14" s="513"/>
      <c r="AP14" s="513"/>
      <c r="AQ14" s="513"/>
      <c r="AR14" s="513"/>
      <c r="AS14" s="513"/>
      <c r="AT14" s="513"/>
      <c r="AU14" s="513"/>
      <c r="AV14" s="513"/>
      <c r="AW14" s="513"/>
      <c r="AX14" s="513"/>
      <c r="AY14" s="513"/>
      <c r="AZ14" s="26"/>
      <c r="BA14" s="27"/>
      <c r="BB14" s="37"/>
      <c r="BD14" s="37"/>
      <c r="BE14" s="37"/>
      <c r="BF14" s="37"/>
      <c r="BG14" s="37"/>
      <c r="BH14" s="37"/>
      <c r="BI14" s="27"/>
      <c r="BJ14" s="30"/>
    </row>
    <row r="15" spans="1:62">
      <c r="A15" s="32"/>
      <c r="B15" s="32"/>
      <c r="C15" s="32"/>
      <c r="D15" s="32"/>
      <c r="E15" s="32"/>
      <c r="F15" s="453" t="s">
        <v>150</v>
      </c>
      <c r="G15" s="453"/>
      <c r="H15" s="45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648"/>
      <c r="T15" s="517"/>
      <c r="U15" s="645" t="s">
        <v>97</v>
      </c>
      <c r="V15" s="507"/>
      <c r="W15" s="646" t="s">
        <v>105</v>
      </c>
      <c r="X15" s="126" t="s">
        <v>98</v>
      </c>
      <c r="Y15" s="647">
        <v>6949</v>
      </c>
      <c r="Z15" s="647"/>
      <c r="AA15" s="647"/>
      <c r="AB15" s="126" t="s">
        <v>99</v>
      </c>
      <c r="AC15" s="647">
        <v>4111</v>
      </c>
      <c r="AD15" s="647"/>
      <c r="AE15" s="647"/>
      <c r="AF15" s="647"/>
      <c r="AG15" s="507" t="s">
        <v>100</v>
      </c>
      <c r="AH15" s="507"/>
      <c r="AI15" s="507"/>
      <c r="AJ15" s="507"/>
      <c r="AK15" s="507"/>
      <c r="AL15" s="54"/>
      <c r="AM15" s="34"/>
      <c r="AN15" s="55"/>
      <c r="AO15" s="513"/>
      <c r="AP15" s="513"/>
      <c r="AQ15" s="513"/>
      <c r="AR15" s="513"/>
      <c r="AS15" s="513"/>
      <c r="AT15" s="513"/>
      <c r="AU15" s="513"/>
      <c r="AV15" s="513"/>
      <c r="AW15" s="513"/>
      <c r="AX15" s="513"/>
      <c r="AY15" s="513"/>
      <c r="AZ15" s="56"/>
      <c r="BA15" s="57" t="s">
        <v>73</v>
      </c>
      <c r="BB15" s="34"/>
      <c r="BC15" s="58"/>
      <c r="BD15" s="34"/>
      <c r="BE15" s="34"/>
      <c r="BF15" s="34"/>
      <c r="BG15" s="34"/>
      <c r="BH15" s="34"/>
      <c r="BI15" s="90"/>
      <c r="BJ15" s="59"/>
    </row>
    <row r="16" spans="1:62" s="507" customFormat="1" ht="5.25" customHeight="1">
      <c r="F16" s="645"/>
      <c r="U16" s="645"/>
    </row>
    <row r="17" spans="1:62">
      <c r="A17" s="443" t="s">
        <v>40</v>
      </c>
      <c r="B17" s="444"/>
      <c r="C17" s="444"/>
      <c r="D17" s="515" t="s">
        <v>69</v>
      </c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9"/>
      <c r="AH17" s="507"/>
      <c r="AI17" s="515" t="s">
        <v>70</v>
      </c>
      <c r="AJ17" s="516"/>
      <c r="AK17" s="516"/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20"/>
      <c r="AY17" s="520"/>
      <c r="AZ17" s="520"/>
      <c r="BA17" s="520"/>
      <c r="BB17" s="520"/>
      <c r="BC17" s="520"/>
      <c r="BD17" s="520"/>
      <c r="BE17" s="520"/>
      <c r="BF17" s="520"/>
      <c r="BG17" s="520"/>
      <c r="BH17" s="520"/>
      <c r="BI17" s="520"/>
      <c r="BJ17" s="521"/>
    </row>
    <row r="18" spans="1:62">
      <c r="A18" s="60"/>
      <c r="B18" s="27"/>
      <c r="C18" s="27"/>
      <c r="D18" s="522" t="s">
        <v>42</v>
      </c>
      <c r="E18" s="523"/>
      <c r="F18" s="523"/>
      <c r="G18" s="524"/>
      <c r="H18" s="525" t="s">
        <v>41</v>
      </c>
      <c r="I18" s="525"/>
      <c r="J18" s="525"/>
      <c r="K18" s="525"/>
      <c r="L18" s="525"/>
      <c r="M18" s="525"/>
      <c r="N18" s="525"/>
      <c r="O18" s="525"/>
      <c r="P18" s="525"/>
      <c r="Q18" s="525"/>
      <c r="R18" s="525" t="s">
        <v>43</v>
      </c>
      <c r="S18" s="525"/>
      <c r="T18" s="525"/>
      <c r="U18" s="525"/>
      <c r="V18" s="525"/>
      <c r="W18" s="525"/>
      <c r="X18" s="522" t="s">
        <v>44</v>
      </c>
      <c r="Y18" s="523"/>
      <c r="Z18" s="523"/>
      <c r="AA18" s="523"/>
      <c r="AB18" s="523"/>
      <c r="AC18" s="523"/>
      <c r="AD18" s="523"/>
      <c r="AE18" s="523"/>
      <c r="AF18" s="523"/>
      <c r="AG18" s="524"/>
      <c r="AH18" s="507"/>
      <c r="AI18" s="526" t="s">
        <v>68</v>
      </c>
      <c r="AJ18" s="527"/>
      <c r="AK18" s="527"/>
      <c r="AL18" s="527"/>
      <c r="AM18" s="527"/>
      <c r="AN18" s="526" t="s">
        <v>35</v>
      </c>
      <c r="AO18" s="527"/>
      <c r="AP18" s="527"/>
      <c r="AQ18" s="527"/>
      <c r="AR18" s="527"/>
      <c r="AS18" s="527"/>
      <c r="AT18" s="527"/>
      <c r="AU18" s="527"/>
      <c r="AV18" s="528"/>
      <c r="AW18" s="526" t="s">
        <v>113</v>
      </c>
      <c r="AX18" s="527"/>
      <c r="AY18" s="527"/>
      <c r="AZ18" s="527"/>
      <c r="BA18" s="527"/>
      <c r="BB18" s="527"/>
      <c r="BC18" s="527"/>
      <c r="BD18" s="527"/>
      <c r="BE18" s="527"/>
      <c r="BF18" s="527"/>
      <c r="BG18" s="527"/>
      <c r="BH18" s="527"/>
      <c r="BI18" s="527"/>
      <c r="BJ18" s="528"/>
    </row>
    <row r="19" spans="1:62" ht="24" customHeight="1">
      <c r="A19" s="60"/>
      <c r="B19" s="27"/>
      <c r="C19" s="27"/>
      <c r="D19" s="529"/>
      <c r="E19" s="530"/>
      <c r="F19" s="530"/>
      <c r="G19" s="531"/>
      <c r="H19" s="532" t="s">
        <v>93</v>
      </c>
      <c r="I19" s="532"/>
      <c r="J19" s="532"/>
      <c r="K19" s="532"/>
      <c r="L19" s="532"/>
      <c r="M19" s="532"/>
      <c r="N19" s="532"/>
      <c r="O19" s="532"/>
      <c r="P19" s="532"/>
      <c r="Q19" s="532"/>
      <c r="R19" s="533" t="s">
        <v>15</v>
      </c>
      <c r="S19" s="533"/>
      <c r="T19" s="533"/>
      <c r="U19" s="533"/>
      <c r="V19" s="533"/>
      <c r="W19" s="533"/>
      <c r="X19" s="533" t="s">
        <v>95</v>
      </c>
      <c r="Y19" s="533"/>
      <c r="Z19" s="533"/>
      <c r="AA19" s="533"/>
      <c r="AB19" s="533"/>
      <c r="AC19" s="533"/>
      <c r="AD19" s="533"/>
      <c r="AE19" s="533"/>
      <c r="AF19" s="533"/>
      <c r="AG19" s="533"/>
      <c r="AH19" s="507"/>
      <c r="AI19" s="534" t="s">
        <v>94</v>
      </c>
      <c r="AJ19" s="535"/>
      <c r="AK19" s="535"/>
      <c r="AL19" s="535"/>
      <c r="AM19" s="535"/>
      <c r="AN19" s="536" t="s">
        <v>96</v>
      </c>
      <c r="AO19" s="537"/>
      <c r="AP19" s="537"/>
      <c r="AQ19" s="537"/>
      <c r="AR19" s="537"/>
      <c r="AS19" s="537"/>
      <c r="AT19" s="537"/>
      <c r="AU19" s="537"/>
      <c r="AV19" s="538"/>
      <c r="AW19" s="539" t="s">
        <v>36</v>
      </c>
      <c r="AX19" s="540"/>
      <c r="AY19" s="540"/>
      <c r="AZ19" s="540"/>
      <c r="BA19" s="540"/>
      <c r="BB19" s="540"/>
      <c r="BC19" s="540"/>
      <c r="BD19" s="540"/>
      <c r="BE19" s="540"/>
      <c r="BF19" s="540"/>
      <c r="BG19" s="540"/>
      <c r="BH19" s="540"/>
      <c r="BI19" s="540"/>
      <c r="BJ19" s="541"/>
    </row>
    <row r="20" spans="1:62" ht="9" customHeight="1">
      <c r="A20" s="430" t="s">
        <v>39</v>
      </c>
      <c r="B20" s="431"/>
      <c r="C20" s="431"/>
      <c r="D20" s="61" t="s">
        <v>1</v>
      </c>
      <c r="E20" s="198" t="s">
        <v>45</v>
      </c>
      <c r="F20" s="199"/>
      <c r="G20" s="204"/>
      <c r="H20" s="198" t="s">
        <v>1</v>
      </c>
      <c r="I20" s="204"/>
      <c r="J20" s="198" t="s">
        <v>75</v>
      </c>
      <c r="K20" s="199"/>
      <c r="L20" s="199"/>
      <c r="M20" s="199"/>
      <c r="N20" s="199"/>
      <c r="O20" s="199"/>
      <c r="P20" s="199"/>
      <c r="Q20" s="204"/>
      <c r="R20" s="198" t="s">
        <v>1</v>
      </c>
      <c r="S20" s="204"/>
      <c r="T20" s="198" t="s">
        <v>45</v>
      </c>
      <c r="U20" s="199"/>
      <c r="V20" s="199"/>
      <c r="W20" s="204"/>
      <c r="X20" s="198" t="s">
        <v>1</v>
      </c>
      <c r="Y20" s="199"/>
      <c r="Z20" s="204"/>
      <c r="AA20" s="198" t="s">
        <v>45</v>
      </c>
      <c r="AB20" s="199"/>
      <c r="AC20" s="199"/>
      <c r="AD20" s="199"/>
      <c r="AE20" s="199"/>
      <c r="AF20" s="199"/>
      <c r="AG20" s="200"/>
      <c r="AH20" s="6"/>
      <c r="AI20" s="489" t="s">
        <v>1</v>
      </c>
      <c r="AJ20" s="212"/>
      <c r="AK20" s="495" t="s">
        <v>2</v>
      </c>
      <c r="AL20" s="211"/>
      <c r="AM20" s="212"/>
      <c r="AN20" s="62" t="s">
        <v>1</v>
      </c>
      <c r="AO20" s="211" t="s">
        <v>2</v>
      </c>
      <c r="AP20" s="211"/>
      <c r="AQ20" s="211"/>
      <c r="AR20" s="211"/>
      <c r="AS20" s="211"/>
      <c r="AT20" s="211"/>
      <c r="AU20" s="211"/>
      <c r="AV20" s="212"/>
      <c r="AW20" s="198" t="s">
        <v>1</v>
      </c>
      <c r="AX20" s="199"/>
      <c r="AY20" s="204"/>
      <c r="AZ20" s="198" t="s">
        <v>2</v>
      </c>
      <c r="BA20" s="199"/>
      <c r="BB20" s="199"/>
      <c r="BC20" s="199"/>
      <c r="BD20" s="199"/>
      <c r="BE20" s="199"/>
      <c r="BF20" s="199"/>
      <c r="BG20" s="199"/>
      <c r="BH20" s="199"/>
      <c r="BI20" s="199"/>
      <c r="BJ20" s="200"/>
    </row>
    <row r="21" spans="1:62" ht="6" customHeight="1">
      <c r="A21" s="432"/>
      <c r="B21" s="433"/>
      <c r="C21" s="433"/>
      <c r="D21" s="63" t="s">
        <v>14</v>
      </c>
      <c r="E21" s="327" t="s">
        <v>11</v>
      </c>
      <c r="F21" s="327"/>
      <c r="G21" s="327"/>
      <c r="H21" s="327" t="s">
        <v>14</v>
      </c>
      <c r="I21" s="327"/>
      <c r="J21" s="327" t="s">
        <v>11</v>
      </c>
      <c r="K21" s="327"/>
      <c r="L21" s="327"/>
      <c r="M21" s="327"/>
      <c r="N21" s="327"/>
      <c r="O21" s="327"/>
      <c r="P21" s="327"/>
      <c r="Q21" s="327"/>
      <c r="R21" s="327" t="s">
        <v>14</v>
      </c>
      <c r="S21" s="327"/>
      <c r="T21" s="327" t="s">
        <v>11</v>
      </c>
      <c r="U21" s="327"/>
      <c r="V21" s="327"/>
      <c r="W21" s="327"/>
      <c r="X21" s="327" t="s">
        <v>14</v>
      </c>
      <c r="Y21" s="327"/>
      <c r="Z21" s="327"/>
      <c r="AA21" s="327" t="s">
        <v>11</v>
      </c>
      <c r="AB21" s="327"/>
      <c r="AC21" s="327"/>
      <c r="AD21" s="327"/>
      <c r="AE21" s="327"/>
      <c r="AF21" s="327"/>
      <c r="AG21" s="492"/>
      <c r="AI21" s="490" t="s">
        <v>14</v>
      </c>
      <c r="AJ21" s="491"/>
      <c r="AK21" s="205" t="s">
        <v>10</v>
      </c>
      <c r="AL21" s="206"/>
      <c r="AM21" s="207"/>
      <c r="AN21" s="64" t="s">
        <v>14</v>
      </c>
      <c r="AO21" s="206" t="s">
        <v>11</v>
      </c>
      <c r="AP21" s="206"/>
      <c r="AQ21" s="206"/>
      <c r="AR21" s="206"/>
      <c r="AS21" s="206"/>
      <c r="AT21" s="206"/>
      <c r="AU21" s="206"/>
      <c r="AV21" s="207"/>
      <c r="AW21" s="205" t="s">
        <v>14</v>
      </c>
      <c r="AX21" s="206"/>
      <c r="AY21" s="207"/>
      <c r="AZ21" s="186" t="s">
        <v>11</v>
      </c>
      <c r="BA21" s="187"/>
      <c r="BB21" s="187"/>
      <c r="BC21" s="187"/>
      <c r="BD21" s="187"/>
      <c r="BE21" s="187"/>
      <c r="BF21" s="187"/>
      <c r="BG21" s="187"/>
      <c r="BH21" s="187"/>
      <c r="BI21" s="187"/>
      <c r="BJ21" s="188"/>
    </row>
    <row r="22" spans="1:62" ht="18" customHeight="1">
      <c r="A22" s="65"/>
      <c r="B22" s="66">
        <v>4</v>
      </c>
      <c r="C22" s="66" t="s">
        <v>12</v>
      </c>
      <c r="D22" s="111"/>
      <c r="E22" s="313"/>
      <c r="F22" s="314"/>
      <c r="G22" s="315"/>
      <c r="H22" s="350"/>
      <c r="I22" s="351"/>
      <c r="J22" s="313"/>
      <c r="K22" s="314"/>
      <c r="L22" s="314"/>
      <c r="M22" s="314"/>
      <c r="N22" s="314"/>
      <c r="O22" s="314"/>
      <c r="P22" s="314"/>
      <c r="Q22" s="315"/>
      <c r="R22" s="231"/>
      <c r="S22" s="231"/>
      <c r="T22" s="281"/>
      <c r="U22" s="281"/>
      <c r="V22" s="281"/>
      <c r="W22" s="281"/>
      <c r="X22" s="312">
        <f>+D22+H22+R22</f>
        <v>0</v>
      </c>
      <c r="Y22" s="312"/>
      <c r="Z22" s="312"/>
      <c r="AA22" s="325">
        <f>+E22+J22+T22</f>
        <v>0</v>
      </c>
      <c r="AB22" s="325"/>
      <c r="AC22" s="325"/>
      <c r="AD22" s="325"/>
      <c r="AE22" s="325"/>
      <c r="AF22" s="325"/>
      <c r="AG22" s="326"/>
      <c r="AI22" s="110"/>
      <c r="AJ22" s="115">
        <v>50</v>
      </c>
      <c r="AK22" s="228"/>
      <c r="AL22" s="228"/>
      <c r="AM22" s="228"/>
      <c r="AN22" s="116"/>
      <c r="AO22" s="201"/>
      <c r="AP22" s="202"/>
      <c r="AQ22" s="202"/>
      <c r="AR22" s="202"/>
      <c r="AS22" s="202"/>
      <c r="AT22" s="202"/>
      <c r="AU22" s="202"/>
      <c r="AV22" s="203"/>
      <c r="AW22" s="189">
        <f>AI22+AN22</f>
        <v>0</v>
      </c>
      <c r="AX22" s="190"/>
      <c r="AY22" s="190"/>
      <c r="AZ22" s="177">
        <f>+AK22+AO22</f>
        <v>0</v>
      </c>
      <c r="BA22" s="178"/>
      <c r="BB22" s="178"/>
      <c r="BC22" s="178"/>
      <c r="BD22" s="178"/>
      <c r="BE22" s="178"/>
      <c r="BF22" s="178"/>
      <c r="BG22" s="178"/>
      <c r="BH22" s="178"/>
      <c r="BI22" s="178"/>
      <c r="BJ22" s="179"/>
    </row>
    <row r="23" spans="1:62" ht="18" customHeight="1">
      <c r="A23" s="65"/>
      <c r="B23" s="66">
        <v>5</v>
      </c>
      <c r="C23" s="66" t="s">
        <v>12</v>
      </c>
      <c r="D23" s="164"/>
      <c r="E23" s="313"/>
      <c r="F23" s="314"/>
      <c r="G23" s="315"/>
      <c r="H23" s="350"/>
      <c r="I23" s="351"/>
      <c r="J23" s="313"/>
      <c r="K23" s="314"/>
      <c r="L23" s="314"/>
      <c r="M23" s="314"/>
      <c r="N23" s="314"/>
      <c r="O23" s="314"/>
      <c r="P23" s="314"/>
      <c r="Q23" s="315"/>
      <c r="R23" s="231"/>
      <c r="S23" s="231"/>
      <c r="T23" s="281"/>
      <c r="U23" s="281"/>
      <c r="V23" s="281"/>
      <c r="W23" s="281"/>
      <c r="X23" s="312">
        <f t="shared" ref="X23:X34" si="0">+D23+H23+R23</f>
        <v>0</v>
      </c>
      <c r="Y23" s="312"/>
      <c r="Z23" s="312"/>
      <c r="AA23" s="325">
        <f>+E23+J23+T23</f>
        <v>0</v>
      </c>
      <c r="AB23" s="325"/>
      <c r="AC23" s="325"/>
      <c r="AD23" s="325"/>
      <c r="AE23" s="325"/>
      <c r="AF23" s="325"/>
      <c r="AG23" s="326"/>
      <c r="AI23" s="110"/>
      <c r="AJ23" s="115">
        <v>50</v>
      </c>
      <c r="AK23" s="228"/>
      <c r="AL23" s="228"/>
      <c r="AM23" s="228"/>
      <c r="AN23" s="116"/>
      <c r="AO23" s="201"/>
      <c r="AP23" s="202"/>
      <c r="AQ23" s="202"/>
      <c r="AR23" s="202"/>
      <c r="AS23" s="202"/>
      <c r="AT23" s="202"/>
      <c r="AU23" s="202"/>
      <c r="AV23" s="203"/>
      <c r="AW23" s="189">
        <f>AI23+AN23</f>
        <v>0</v>
      </c>
      <c r="AX23" s="190"/>
      <c r="AY23" s="190"/>
      <c r="AZ23" s="177">
        <f t="shared" ref="AZ23:AZ37" si="1">+AK23+AO23</f>
        <v>0</v>
      </c>
      <c r="BA23" s="178"/>
      <c r="BB23" s="178"/>
      <c r="BC23" s="178"/>
      <c r="BD23" s="178"/>
      <c r="BE23" s="178"/>
      <c r="BF23" s="178"/>
      <c r="BG23" s="178"/>
      <c r="BH23" s="178"/>
      <c r="BI23" s="178"/>
      <c r="BJ23" s="179"/>
    </row>
    <row r="24" spans="1:62" ht="18" customHeight="1">
      <c r="A24" s="65"/>
      <c r="B24" s="66">
        <v>6</v>
      </c>
      <c r="C24" s="66" t="s">
        <v>12</v>
      </c>
      <c r="D24" s="164"/>
      <c r="E24" s="313"/>
      <c r="F24" s="314"/>
      <c r="G24" s="315"/>
      <c r="H24" s="350"/>
      <c r="I24" s="351"/>
      <c r="J24" s="313"/>
      <c r="K24" s="314"/>
      <c r="L24" s="314"/>
      <c r="M24" s="314"/>
      <c r="N24" s="314"/>
      <c r="O24" s="314"/>
      <c r="P24" s="314"/>
      <c r="Q24" s="315"/>
      <c r="R24" s="231"/>
      <c r="S24" s="231"/>
      <c r="T24" s="281"/>
      <c r="U24" s="281"/>
      <c r="V24" s="281"/>
      <c r="W24" s="281"/>
      <c r="X24" s="312">
        <f t="shared" si="0"/>
        <v>0</v>
      </c>
      <c r="Y24" s="312"/>
      <c r="Z24" s="312"/>
      <c r="AA24" s="325">
        <f t="shared" ref="AA24:AA37" si="2">+E24+J24+T24</f>
        <v>0</v>
      </c>
      <c r="AB24" s="325"/>
      <c r="AC24" s="325"/>
      <c r="AD24" s="325"/>
      <c r="AE24" s="325"/>
      <c r="AF24" s="325"/>
      <c r="AG24" s="326"/>
      <c r="AI24" s="110"/>
      <c r="AJ24" s="115">
        <v>50</v>
      </c>
      <c r="AK24" s="228"/>
      <c r="AL24" s="228"/>
      <c r="AM24" s="228"/>
      <c r="AN24" s="116"/>
      <c r="AO24" s="201"/>
      <c r="AP24" s="202"/>
      <c r="AQ24" s="202"/>
      <c r="AR24" s="202"/>
      <c r="AS24" s="202"/>
      <c r="AT24" s="202"/>
      <c r="AU24" s="202"/>
      <c r="AV24" s="203"/>
      <c r="AW24" s="189">
        <f t="shared" ref="AW24:AW36" si="3">AI24+AN24</f>
        <v>0</v>
      </c>
      <c r="AX24" s="190"/>
      <c r="AY24" s="190"/>
      <c r="AZ24" s="177">
        <f t="shared" si="1"/>
        <v>0</v>
      </c>
      <c r="BA24" s="178"/>
      <c r="BB24" s="178"/>
      <c r="BC24" s="178"/>
      <c r="BD24" s="178"/>
      <c r="BE24" s="178"/>
      <c r="BF24" s="178"/>
      <c r="BG24" s="178"/>
      <c r="BH24" s="178"/>
      <c r="BI24" s="178"/>
      <c r="BJ24" s="179"/>
    </row>
    <row r="25" spans="1:62" ht="18" customHeight="1">
      <c r="A25" s="65"/>
      <c r="B25" s="66">
        <v>7</v>
      </c>
      <c r="C25" s="66" t="s">
        <v>12</v>
      </c>
      <c r="D25" s="164"/>
      <c r="E25" s="313"/>
      <c r="F25" s="314"/>
      <c r="G25" s="315"/>
      <c r="H25" s="350"/>
      <c r="I25" s="351"/>
      <c r="J25" s="313"/>
      <c r="K25" s="314"/>
      <c r="L25" s="314"/>
      <c r="M25" s="314"/>
      <c r="N25" s="314"/>
      <c r="O25" s="314"/>
      <c r="P25" s="314"/>
      <c r="Q25" s="315"/>
      <c r="R25" s="231"/>
      <c r="S25" s="231"/>
      <c r="T25" s="281"/>
      <c r="U25" s="281"/>
      <c r="V25" s="281"/>
      <c r="W25" s="281"/>
      <c r="X25" s="312">
        <f t="shared" si="0"/>
        <v>0</v>
      </c>
      <c r="Y25" s="312"/>
      <c r="Z25" s="312"/>
      <c r="AA25" s="325">
        <f>+E25+J25+T25</f>
        <v>0</v>
      </c>
      <c r="AB25" s="325"/>
      <c r="AC25" s="325"/>
      <c r="AD25" s="325"/>
      <c r="AE25" s="325"/>
      <c r="AF25" s="325"/>
      <c r="AG25" s="326"/>
      <c r="AI25" s="110"/>
      <c r="AJ25" s="115">
        <v>50</v>
      </c>
      <c r="AK25" s="228"/>
      <c r="AL25" s="228"/>
      <c r="AM25" s="228"/>
      <c r="AN25" s="116"/>
      <c r="AO25" s="201"/>
      <c r="AP25" s="202"/>
      <c r="AQ25" s="202"/>
      <c r="AR25" s="202"/>
      <c r="AS25" s="202"/>
      <c r="AT25" s="202"/>
      <c r="AU25" s="202"/>
      <c r="AV25" s="203"/>
      <c r="AW25" s="189">
        <f t="shared" si="3"/>
        <v>0</v>
      </c>
      <c r="AX25" s="190"/>
      <c r="AY25" s="190"/>
      <c r="AZ25" s="177">
        <f t="shared" si="1"/>
        <v>0</v>
      </c>
      <c r="BA25" s="178"/>
      <c r="BB25" s="178"/>
      <c r="BC25" s="178"/>
      <c r="BD25" s="178"/>
      <c r="BE25" s="178"/>
      <c r="BF25" s="178"/>
      <c r="BG25" s="178"/>
      <c r="BH25" s="178"/>
      <c r="BI25" s="178"/>
      <c r="BJ25" s="179"/>
    </row>
    <row r="26" spans="1:62" ht="18" customHeight="1">
      <c r="A26" s="65"/>
      <c r="B26" s="66">
        <v>8</v>
      </c>
      <c r="C26" s="66" t="s">
        <v>12</v>
      </c>
      <c r="D26" s="164"/>
      <c r="E26" s="313"/>
      <c r="F26" s="314"/>
      <c r="G26" s="315"/>
      <c r="H26" s="350"/>
      <c r="I26" s="351"/>
      <c r="J26" s="313"/>
      <c r="K26" s="314"/>
      <c r="L26" s="314"/>
      <c r="M26" s="314"/>
      <c r="N26" s="314"/>
      <c r="O26" s="314"/>
      <c r="P26" s="314"/>
      <c r="Q26" s="315"/>
      <c r="R26" s="231"/>
      <c r="S26" s="231"/>
      <c r="T26" s="281"/>
      <c r="U26" s="281"/>
      <c r="V26" s="281"/>
      <c r="W26" s="281"/>
      <c r="X26" s="312">
        <f t="shared" si="0"/>
        <v>0</v>
      </c>
      <c r="Y26" s="312"/>
      <c r="Z26" s="312"/>
      <c r="AA26" s="325">
        <f t="shared" si="2"/>
        <v>0</v>
      </c>
      <c r="AB26" s="325"/>
      <c r="AC26" s="325"/>
      <c r="AD26" s="325"/>
      <c r="AE26" s="325"/>
      <c r="AF26" s="325"/>
      <c r="AG26" s="326"/>
      <c r="AI26" s="110"/>
      <c r="AJ26" s="115">
        <v>50</v>
      </c>
      <c r="AK26" s="228"/>
      <c r="AL26" s="228"/>
      <c r="AM26" s="228"/>
      <c r="AN26" s="116"/>
      <c r="AO26" s="201"/>
      <c r="AP26" s="202"/>
      <c r="AQ26" s="202"/>
      <c r="AR26" s="202"/>
      <c r="AS26" s="202"/>
      <c r="AT26" s="202"/>
      <c r="AU26" s="202"/>
      <c r="AV26" s="203"/>
      <c r="AW26" s="189">
        <f t="shared" si="3"/>
        <v>0</v>
      </c>
      <c r="AX26" s="190"/>
      <c r="AY26" s="190"/>
      <c r="AZ26" s="177">
        <f t="shared" si="1"/>
        <v>0</v>
      </c>
      <c r="BA26" s="178"/>
      <c r="BB26" s="178"/>
      <c r="BC26" s="178"/>
      <c r="BD26" s="178"/>
      <c r="BE26" s="178"/>
      <c r="BF26" s="178"/>
      <c r="BG26" s="178"/>
      <c r="BH26" s="178"/>
      <c r="BI26" s="178"/>
      <c r="BJ26" s="179"/>
    </row>
    <row r="27" spans="1:62" ht="18" customHeight="1">
      <c r="A27" s="65"/>
      <c r="B27" s="66">
        <v>9</v>
      </c>
      <c r="C27" s="66" t="s">
        <v>12</v>
      </c>
      <c r="D27" s="164"/>
      <c r="E27" s="313"/>
      <c r="F27" s="314"/>
      <c r="G27" s="315"/>
      <c r="H27" s="350"/>
      <c r="I27" s="351"/>
      <c r="J27" s="313"/>
      <c r="K27" s="314"/>
      <c r="L27" s="314"/>
      <c r="M27" s="314"/>
      <c r="N27" s="314"/>
      <c r="O27" s="314"/>
      <c r="P27" s="314"/>
      <c r="Q27" s="315"/>
      <c r="R27" s="231"/>
      <c r="S27" s="231"/>
      <c r="T27" s="281"/>
      <c r="U27" s="281"/>
      <c r="V27" s="281"/>
      <c r="W27" s="281"/>
      <c r="X27" s="312">
        <f t="shared" si="0"/>
        <v>0</v>
      </c>
      <c r="Y27" s="312"/>
      <c r="Z27" s="312"/>
      <c r="AA27" s="325">
        <f t="shared" si="2"/>
        <v>0</v>
      </c>
      <c r="AB27" s="325"/>
      <c r="AC27" s="325"/>
      <c r="AD27" s="325"/>
      <c r="AE27" s="325"/>
      <c r="AF27" s="325"/>
      <c r="AG27" s="326"/>
      <c r="AI27" s="110"/>
      <c r="AJ27" s="115">
        <v>50</v>
      </c>
      <c r="AK27" s="228"/>
      <c r="AL27" s="228"/>
      <c r="AM27" s="228"/>
      <c r="AN27" s="116"/>
      <c r="AO27" s="201"/>
      <c r="AP27" s="202"/>
      <c r="AQ27" s="202"/>
      <c r="AR27" s="202"/>
      <c r="AS27" s="202"/>
      <c r="AT27" s="202"/>
      <c r="AU27" s="202"/>
      <c r="AV27" s="203"/>
      <c r="AW27" s="189">
        <f t="shared" si="3"/>
        <v>0</v>
      </c>
      <c r="AX27" s="190"/>
      <c r="AY27" s="190"/>
      <c r="AZ27" s="177">
        <f t="shared" si="1"/>
        <v>0</v>
      </c>
      <c r="BA27" s="178"/>
      <c r="BB27" s="178"/>
      <c r="BC27" s="178"/>
      <c r="BD27" s="178"/>
      <c r="BE27" s="178"/>
      <c r="BF27" s="178"/>
      <c r="BG27" s="178"/>
      <c r="BH27" s="178"/>
      <c r="BI27" s="178"/>
      <c r="BJ27" s="179"/>
    </row>
    <row r="28" spans="1:62" ht="18" customHeight="1">
      <c r="A28" s="65"/>
      <c r="B28" s="66">
        <v>10</v>
      </c>
      <c r="C28" s="66" t="s">
        <v>12</v>
      </c>
      <c r="D28" s="164"/>
      <c r="E28" s="313"/>
      <c r="F28" s="314"/>
      <c r="G28" s="315"/>
      <c r="H28" s="350"/>
      <c r="I28" s="351"/>
      <c r="J28" s="313"/>
      <c r="K28" s="314"/>
      <c r="L28" s="314"/>
      <c r="M28" s="314"/>
      <c r="N28" s="314"/>
      <c r="O28" s="314"/>
      <c r="P28" s="314"/>
      <c r="Q28" s="315"/>
      <c r="R28" s="231"/>
      <c r="S28" s="231"/>
      <c r="T28" s="281"/>
      <c r="U28" s="281"/>
      <c r="V28" s="281"/>
      <c r="W28" s="281"/>
      <c r="X28" s="312">
        <f t="shared" si="0"/>
        <v>0</v>
      </c>
      <c r="Y28" s="312"/>
      <c r="Z28" s="312"/>
      <c r="AA28" s="325">
        <f t="shared" si="2"/>
        <v>0</v>
      </c>
      <c r="AB28" s="325"/>
      <c r="AC28" s="325"/>
      <c r="AD28" s="325"/>
      <c r="AE28" s="325"/>
      <c r="AF28" s="325"/>
      <c r="AG28" s="326"/>
      <c r="AI28" s="110"/>
      <c r="AJ28" s="115">
        <v>50</v>
      </c>
      <c r="AK28" s="228"/>
      <c r="AL28" s="228"/>
      <c r="AM28" s="228"/>
      <c r="AN28" s="116"/>
      <c r="AO28" s="201"/>
      <c r="AP28" s="202"/>
      <c r="AQ28" s="202"/>
      <c r="AR28" s="202"/>
      <c r="AS28" s="202"/>
      <c r="AT28" s="202"/>
      <c r="AU28" s="202"/>
      <c r="AV28" s="203"/>
      <c r="AW28" s="189">
        <f t="shared" si="3"/>
        <v>0</v>
      </c>
      <c r="AX28" s="190"/>
      <c r="AY28" s="190"/>
      <c r="AZ28" s="177">
        <f t="shared" si="1"/>
        <v>0</v>
      </c>
      <c r="BA28" s="178"/>
      <c r="BB28" s="178"/>
      <c r="BC28" s="178"/>
      <c r="BD28" s="178"/>
      <c r="BE28" s="178"/>
      <c r="BF28" s="178"/>
      <c r="BG28" s="178"/>
      <c r="BH28" s="178"/>
      <c r="BI28" s="178"/>
      <c r="BJ28" s="179"/>
    </row>
    <row r="29" spans="1:62" ht="18" customHeight="1">
      <c r="A29" s="65"/>
      <c r="B29" s="66">
        <v>11</v>
      </c>
      <c r="C29" s="66" t="s">
        <v>12</v>
      </c>
      <c r="D29" s="164"/>
      <c r="E29" s="313"/>
      <c r="F29" s="314"/>
      <c r="G29" s="315"/>
      <c r="H29" s="350"/>
      <c r="I29" s="351"/>
      <c r="J29" s="313"/>
      <c r="K29" s="314"/>
      <c r="L29" s="314"/>
      <c r="M29" s="314"/>
      <c r="N29" s="314"/>
      <c r="O29" s="314"/>
      <c r="P29" s="314"/>
      <c r="Q29" s="315"/>
      <c r="R29" s="231"/>
      <c r="S29" s="231"/>
      <c r="T29" s="281"/>
      <c r="U29" s="281"/>
      <c r="V29" s="281"/>
      <c r="W29" s="281"/>
      <c r="X29" s="312">
        <f t="shared" si="0"/>
        <v>0</v>
      </c>
      <c r="Y29" s="312"/>
      <c r="Z29" s="312"/>
      <c r="AA29" s="325">
        <f t="shared" si="2"/>
        <v>0</v>
      </c>
      <c r="AB29" s="325"/>
      <c r="AC29" s="325"/>
      <c r="AD29" s="325"/>
      <c r="AE29" s="325"/>
      <c r="AF29" s="325"/>
      <c r="AG29" s="326"/>
      <c r="AI29" s="110"/>
      <c r="AJ29" s="115">
        <v>50</v>
      </c>
      <c r="AK29" s="228"/>
      <c r="AL29" s="228"/>
      <c r="AM29" s="228"/>
      <c r="AN29" s="116"/>
      <c r="AO29" s="201"/>
      <c r="AP29" s="202"/>
      <c r="AQ29" s="202"/>
      <c r="AR29" s="202"/>
      <c r="AS29" s="202"/>
      <c r="AT29" s="202"/>
      <c r="AU29" s="202"/>
      <c r="AV29" s="203"/>
      <c r="AW29" s="189">
        <f t="shared" si="3"/>
        <v>0</v>
      </c>
      <c r="AX29" s="190"/>
      <c r="AY29" s="190"/>
      <c r="AZ29" s="177">
        <f t="shared" si="1"/>
        <v>0</v>
      </c>
      <c r="BA29" s="178"/>
      <c r="BB29" s="178"/>
      <c r="BC29" s="178"/>
      <c r="BD29" s="178"/>
      <c r="BE29" s="178"/>
      <c r="BF29" s="178"/>
      <c r="BG29" s="178"/>
      <c r="BH29" s="178"/>
      <c r="BI29" s="178"/>
      <c r="BJ29" s="179"/>
    </row>
    <row r="30" spans="1:62" ht="18" customHeight="1">
      <c r="A30" s="65"/>
      <c r="B30" s="66">
        <v>12</v>
      </c>
      <c r="C30" s="66" t="s">
        <v>12</v>
      </c>
      <c r="D30" s="164"/>
      <c r="E30" s="313"/>
      <c r="F30" s="314"/>
      <c r="G30" s="315"/>
      <c r="H30" s="350"/>
      <c r="I30" s="351"/>
      <c r="J30" s="313"/>
      <c r="K30" s="314"/>
      <c r="L30" s="314"/>
      <c r="M30" s="314"/>
      <c r="N30" s="314"/>
      <c r="O30" s="314"/>
      <c r="P30" s="314"/>
      <c r="Q30" s="315"/>
      <c r="R30" s="231"/>
      <c r="S30" s="231"/>
      <c r="T30" s="281"/>
      <c r="U30" s="281"/>
      <c r="V30" s="281"/>
      <c r="W30" s="281"/>
      <c r="X30" s="312">
        <f t="shared" si="0"/>
        <v>0</v>
      </c>
      <c r="Y30" s="312"/>
      <c r="Z30" s="312"/>
      <c r="AA30" s="325">
        <f t="shared" si="2"/>
        <v>0</v>
      </c>
      <c r="AB30" s="325"/>
      <c r="AC30" s="325"/>
      <c r="AD30" s="325"/>
      <c r="AE30" s="325"/>
      <c r="AF30" s="325"/>
      <c r="AG30" s="326"/>
      <c r="AI30" s="110"/>
      <c r="AJ30" s="115">
        <v>50</v>
      </c>
      <c r="AK30" s="228"/>
      <c r="AL30" s="228"/>
      <c r="AM30" s="228"/>
      <c r="AN30" s="116"/>
      <c r="AO30" s="201"/>
      <c r="AP30" s="202"/>
      <c r="AQ30" s="202"/>
      <c r="AR30" s="202"/>
      <c r="AS30" s="202"/>
      <c r="AT30" s="202"/>
      <c r="AU30" s="202"/>
      <c r="AV30" s="203"/>
      <c r="AW30" s="189">
        <f t="shared" si="3"/>
        <v>0</v>
      </c>
      <c r="AX30" s="190"/>
      <c r="AY30" s="190"/>
      <c r="AZ30" s="177">
        <f>+AK30+AO30</f>
        <v>0</v>
      </c>
      <c r="BA30" s="178"/>
      <c r="BB30" s="178"/>
      <c r="BC30" s="178"/>
      <c r="BD30" s="178"/>
      <c r="BE30" s="178"/>
      <c r="BF30" s="178"/>
      <c r="BG30" s="178"/>
      <c r="BH30" s="178"/>
      <c r="BI30" s="178"/>
      <c r="BJ30" s="179"/>
    </row>
    <row r="31" spans="1:62" ht="18" customHeight="1">
      <c r="A31" s="65"/>
      <c r="B31" s="66">
        <v>1</v>
      </c>
      <c r="C31" s="66" t="s">
        <v>12</v>
      </c>
      <c r="D31" s="164"/>
      <c r="E31" s="313"/>
      <c r="F31" s="314"/>
      <c r="G31" s="315"/>
      <c r="H31" s="350"/>
      <c r="I31" s="351"/>
      <c r="J31" s="313"/>
      <c r="K31" s="314"/>
      <c r="L31" s="314"/>
      <c r="M31" s="314"/>
      <c r="N31" s="314"/>
      <c r="O31" s="314"/>
      <c r="P31" s="314"/>
      <c r="Q31" s="315"/>
      <c r="R31" s="231"/>
      <c r="S31" s="231"/>
      <c r="T31" s="281"/>
      <c r="U31" s="281"/>
      <c r="V31" s="281"/>
      <c r="W31" s="281"/>
      <c r="X31" s="312">
        <f t="shared" si="0"/>
        <v>0</v>
      </c>
      <c r="Y31" s="312"/>
      <c r="Z31" s="312"/>
      <c r="AA31" s="325">
        <f t="shared" si="2"/>
        <v>0</v>
      </c>
      <c r="AB31" s="325"/>
      <c r="AC31" s="325"/>
      <c r="AD31" s="325"/>
      <c r="AE31" s="325"/>
      <c r="AF31" s="325"/>
      <c r="AG31" s="326"/>
      <c r="AI31" s="110"/>
      <c r="AJ31" s="115">
        <v>50</v>
      </c>
      <c r="AK31" s="228"/>
      <c r="AL31" s="228"/>
      <c r="AM31" s="228"/>
      <c r="AN31" s="116"/>
      <c r="AO31" s="201"/>
      <c r="AP31" s="202"/>
      <c r="AQ31" s="202"/>
      <c r="AR31" s="202"/>
      <c r="AS31" s="202"/>
      <c r="AT31" s="202"/>
      <c r="AU31" s="202"/>
      <c r="AV31" s="203"/>
      <c r="AW31" s="189">
        <f t="shared" si="3"/>
        <v>0</v>
      </c>
      <c r="AX31" s="190"/>
      <c r="AY31" s="190"/>
      <c r="AZ31" s="177">
        <f t="shared" si="1"/>
        <v>0</v>
      </c>
      <c r="BA31" s="178"/>
      <c r="BB31" s="178"/>
      <c r="BC31" s="178"/>
      <c r="BD31" s="178"/>
      <c r="BE31" s="178"/>
      <c r="BF31" s="178"/>
      <c r="BG31" s="178"/>
      <c r="BH31" s="178"/>
      <c r="BI31" s="178"/>
      <c r="BJ31" s="179"/>
    </row>
    <row r="32" spans="1:62" ht="18" customHeight="1">
      <c r="A32" s="65"/>
      <c r="B32" s="66">
        <v>2</v>
      </c>
      <c r="C32" s="66" t="s">
        <v>12</v>
      </c>
      <c r="D32" s="164"/>
      <c r="E32" s="313"/>
      <c r="F32" s="314"/>
      <c r="G32" s="315"/>
      <c r="H32" s="350"/>
      <c r="I32" s="351"/>
      <c r="J32" s="313"/>
      <c r="K32" s="314"/>
      <c r="L32" s="314"/>
      <c r="M32" s="314"/>
      <c r="N32" s="314"/>
      <c r="O32" s="314"/>
      <c r="P32" s="314"/>
      <c r="Q32" s="315"/>
      <c r="R32" s="231"/>
      <c r="S32" s="231"/>
      <c r="T32" s="281"/>
      <c r="U32" s="281"/>
      <c r="V32" s="281"/>
      <c r="W32" s="281"/>
      <c r="X32" s="312">
        <f t="shared" si="0"/>
        <v>0</v>
      </c>
      <c r="Y32" s="312"/>
      <c r="Z32" s="312"/>
      <c r="AA32" s="325">
        <f t="shared" si="2"/>
        <v>0</v>
      </c>
      <c r="AB32" s="325"/>
      <c r="AC32" s="325"/>
      <c r="AD32" s="325"/>
      <c r="AE32" s="325"/>
      <c r="AF32" s="325"/>
      <c r="AG32" s="326"/>
      <c r="AI32" s="110"/>
      <c r="AJ32" s="115">
        <v>50</v>
      </c>
      <c r="AK32" s="228"/>
      <c r="AL32" s="228"/>
      <c r="AM32" s="228"/>
      <c r="AN32" s="116"/>
      <c r="AO32" s="201"/>
      <c r="AP32" s="202"/>
      <c r="AQ32" s="202"/>
      <c r="AR32" s="202"/>
      <c r="AS32" s="202"/>
      <c r="AT32" s="202"/>
      <c r="AU32" s="202"/>
      <c r="AV32" s="203"/>
      <c r="AW32" s="189">
        <f t="shared" si="3"/>
        <v>0</v>
      </c>
      <c r="AX32" s="190"/>
      <c r="AY32" s="190"/>
      <c r="AZ32" s="177">
        <f t="shared" si="1"/>
        <v>0</v>
      </c>
      <c r="BA32" s="178"/>
      <c r="BB32" s="178"/>
      <c r="BC32" s="178"/>
      <c r="BD32" s="178"/>
      <c r="BE32" s="178"/>
      <c r="BF32" s="178"/>
      <c r="BG32" s="178"/>
      <c r="BH32" s="178"/>
      <c r="BI32" s="178"/>
      <c r="BJ32" s="179"/>
    </row>
    <row r="33" spans="1:63" ht="18" customHeight="1">
      <c r="A33" s="65"/>
      <c r="B33" s="67">
        <v>3</v>
      </c>
      <c r="C33" s="66" t="s">
        <v>12</v>
      </c>
      <c r="D33" s="164"/>
      <c r="E33" s="313"/>
      <c r="F33" s="314"/>
      <c r="G33" s="315"/>
      <c r="H33" s="350"/>
      <c r="I33" s="351"/>
      <c r="J33" s="313"/>
      <c r="K33" s="314"/>
      <c r="L33" s="314"/>
      <c r="M33" s="314"/>
      <c r="N33" s="314"/>
      <c r="O33" s="314"/>
      <c r="P33" s="314"/>
      <c r="Q33" s="315"/>
      <c r="R33" s="231"/>
      <c r="S33" s="231"/>
      <c r="T33" s="281"/>
      <c r="U33" s="281"/>
      <c r="V33" s="281"/>
      <c r="W33" s="281"/>
      <c r="X33" s="312">
        <f>+D33+H33+R33</f>
        <v>0</v>
      </c>
      <c r="Y33" s="312"/>
      <c r="Z33" s="312"/>
      <c r="AA33" s="325">
        <f t="shared" si="2"/>
        <v>0</v>
      </c>
      <c r="AB33" s="325"/>
      <c r="AC33" s="325"/>
      <c r="AD33" s="325"/>
      <c r="AE33" s="325"/>
      <c r="AF33" s="325"/>
      <c r="AG33" s="326"/>
      <c r="AI33" s="110"/>
      <c r="AJ33" s="115">
        <v>50</v>
      </c>
      <c r="AK33" s="228"/>
      <c r="AL33" s="228"/>
      <c r="AM33" s="228"/>
      <c r="AN33" s="116"/>
      <c r="AO33" s="201"/>
      <c r="AP33" s="202"/>
      <c r="AQ33" s="202"/>
      <c r="AR33" s="202"/>
      <c r="AS33" s="202"/>
      <c r="AT33" s="202"/>
      <c r="AU33" s="202"/>
      <c r="AV33" s="203"/>
      <c r="AW33" s="189">
        <f t="shared" si="3"/>
        <v>0</v>
      </c>
      <c r="AX33" s="190"/>
      <c r="AY33" s="190"/>
      <c r="AZ33" s="177">
        <f t="shared" si="1"/>
        <v>0</v>
      </c>
      <c r="BA33" s="178"/>
      <c r="BB33" s="178"/>
      <c r="BC33" s="178"/>
      <c r="BD33" s="178"/>
      <c r="BE33" s="178"/>
      <c r="BF33" s="178"/>
      <c r="BG33" s="178"/>
      <c r="BH33" s="178"/>
      <c r="BI33" s="178"/>
      <c r="BJ33" s="179"/>
    </row>
    <row r="34" spans="1:63" ht="18" customHeight="1">
      <c r="A34" s="68" t="s">
        <v>13</v>
      </c>
      <c r="B34" s="69"/>
      <c r="C34" s="66" t="s">
        <v>12</v>
      </c>
      <c r="D34" s="164"/>
      <c r="E34" s="313"/>
      <c r="F34" s="314"/>
      <c r="G34" s="315"/>
      <c r="H34" s="350"/>
      <c r="I34" s="351"/>
      <c r="J34" s="313"/>
      <c r="K34" s="314"/>
      <c r="L34" s="314"/>
      <c r="M34" s="314"/>
      <c r="N34" s="314"/>
      <c r="O34" s="314"/>
      <c r="P34" s="314"/>
      <c r="Q34" s="315"/>
      <c r="R34" s="231"/>
      <c r="S34" s="231"/>
      <c r="T34" s="281"/>
      <c r="U34" s="281"/>
      <c r="V34" s="281"/>
      <c r="W34" s="281"/>
      <c r="X34" s="312">
        <f t="shared" si="0"/>
        <v>0</v>
      </c>
      <c r="Y34" s="312"/>
      <c r="Z34" s="312"/>
      <c r="AA34" s="325">
        <f t="shared" si="2"/>
        <v>0</v>
      </c>
      <c r="AB34" s="325"/>
      <c r="AC34" s="325"/>
      <c r="AD34" s="325"/>
      <c r="AE34" s="325"/>
      <c r="AF34" s="325"/>
      <c r="AG34" s="326"/>
      <c r="AI34" s="110"/>
      <c r="AJ34" s="115">
        <v>50</v>
      </c>
      <c r="AK34" s="228"/>
      <c r="AL34" s="228"/>
      <c r="AM34" s="228"/>
      <c r="AN34" s="116"/>
      <c r="AO34" s="201"/>
      <c r="AP34" s="202"/>
      <c r="AQ34" s="202"/>
      <c r="AR34" s="202"/>
      <c r="AS34" s="202"/>
      <c r="AT34" s="202"/>
      <c r="AU34" s="202"/>
      <c r="AV34" s="203"/>
      <c r="AW34" s="189">
        <f t="shared" si="3"/>
        <v>0</v>
      </c>
      <c r="AX34" s="190"/>
      <c r="AY34" s="190"/>
      <c r="AZ34" s="177">
        <f t="shared" si="1"/>
        <v>0</v>
      </c>
      <c r="BA34" s="178"/>
      <c r="BB34" s="178"/>
      <c r="BC34" s="178"/>
      <c r="BD34" s="178"/>
      <c r="BE34" s="178"/>
      <c r="BF34" s="178"/>
      <c r="BG34" s="178"/>
      <c r="BH34" s="178"/>
      <c r="BI34" s="178"/>
      <c r="BJ34" s="179"/>
    </row>
    <row r="35" spans="1:63" ht="18" customHeight="1">
      <c r="A35" s="68" t="s">
        <v>13</v>
      </c>
      <c r="B35" s="70"/>
      <c r="C35" s="66" t="s">
        <v>12</v>
      </c>
      <c r="D35" s="164"/>
      <c r="E35" s="313"/>
      <c r="F35" s="314"/>
      <c r="G35" s="315"/>
      <c r="H35" s="350"/>
      <c r="I35" s="351"/>
      <c r="J35" s="313"/>
      <c r="K35" s="314"/>
      <c r="L35" s="314"/>
      <c r="M35" s="314"/>
      <c r="N35" s="314"/>
      <c r="O35" s="314"/>
      <c r="P35" s="314"/>
      <c r="Q35" s="315"/>
      <c r="R35" s="231"/>
      <c r="S35" s="231"/>
      <c r="T35" s="281"/>
      <c r="U35" s="281"/>
      <c r="V35" s="281"/>
      <c r="W35" s="281"/>
      <c r="X35" s="312">
        <f>+D35+H35+R35</f>
        <v>0</v>
      </c>
      <c r="Y35" s="312"/>
      <c r="Z35" s="312"/>
      <c r="AA35" s="325">
        <f t="shared" ref="AA35" si="4">+E35+J35+T35</f>
        <v>0</v>
      </c>
      <c r="AB35" s="325"/>
      <c r="AC35" s="325"/>
      <c r="AD35" s="325"/>
      <c r="AE35" s="325"/>
      <c r="AF35" s="325"/>
      <c r="AG35" s="326"/>
      <c r="AI35" s="110"/>
      <c r="AJ35" s="115">
        <v>50</v>
      </c>
      <c r="AK35" s="228"/>
      <c r="AL35" s="228"/>
      <c r="AM35" s="228"/>
      <c r="AN35" s="116"/>
      <c r="AO35" s="201"/>
      <c r="AP35" s="202"/>
      <c r="AQ35" s="202"/>
      <c r="AR35" s="202"/>
      <c r="AS35" s="202"/>
      <c r="AT35" s="202"/>
      <c r="AU35" s="202"/>
      <c r="AV35" s="203"/>
      <c r="AW35" s="189">
        <f t="shared" ref="AW35" si="5">AI35+AN35</f>
        <v>0</v>
      </c>
      <c r="AX35" s="190"/>
      <c r="AY35" s="190"/>
      <c r="AZ35" s="177">
        <f>+AK35+AO35</f>
        <v>0</v>
      </c>
      <c r="BA35" s="178"/>
      <c r="BB35" s="178"/>
      <c r="BC35" s="178"/>
      <c r="BD35" s="178"/>
      <c r="BE35" s="178"/>
      <c r="BF35" s="178"/>
      <c r="BG35" s="178"/>
      <c r="BH35" s="178"/>
      <c r="BI35" s="178"/>
      <c r="BJ35" s="179"/>
      <c r="BK35" s="14"/>
    </row>
    <row r="36" spans="1:63" ht="18" customHeight="1">
      <c r="A36" s="68" t="s">
        <v>13</v>
      </c>
      <c r="B36" s="70"/>
      <c r="C36" s="66" t="s">
        <v>12</v>
      </c>
      <c r="D36" s="164"/>
      <c r="E36" s="313"/>
      <c r="F36" s="314"/>
      <c r="G36" s="315"/>
      <c r="H36" s="350"/>
      <c r="I36" s="351"/>
      <c r="J36" s="313"/>
      <c r="K36" s="314"/>
      <c r="L36" s="314"/>
      <c r="M36" s="314"/>
      <c r="N36" s="314"/>
      <c r="O36" s="314"/>
      <c r="P36" s="314"/>
      <c r="Q36" s="315"/>
      <c r="R36" s="231"/>
      <c r="S36" s="231"/>
      <c r="T36" s="281"/>
      <c r="U36" s="281"/>
      <c r="V36" s="281"/>
      <c r="W36" s="281"/>
      <c r="X36" s="312">
        <f>+D36+H36+R36</f>
        <v>0</v>
      </c>
      <c r="Y36" s="312"/>
      <c r="Z36" s="312"/>
      <c r="AA36" s="325">
        <f t="shared" si="2"/>
        <v>0</v>
      </c>
      <c r="AB36" s="325"/>
      <c r="AC36" s="325"/>
      <c r="AD36" s="325"/>
      <c r="AE36" s="325"/>
      <c r="AF36" s="325"/>
      <c r="AG36" s="326"/>
      <c r="AI36" s="110"/>
      <c r="AJ36" s="115">
        <v>50</v>
      </c>
      <c r="AK36" s="228"/>
      <c r="AL36" s="228"/>
      <c r="AM36" s="228"/>
      <c r="AN36" s="116"/>
      <c r="AO36" s="201"/>
      <c r="AP36" s="202"/>
      <c r="AQ36" s="202"/>
      <c r="AR36" s="202"/>
      <c r="AS36" s="202"/>
      <c r="AT36" s="202"/>
      <c r="AU36" s="202"/>
      <c r="AV36" s="203"/>
      <c r="AW36" s="189">
        <f t="shared" si="3"/>
        <v>0</v>
      </c>
      <c r="AX36" s="190"/>
      <c r="AY36" s="190"/>
      <c r="AZ36" s="177">
        <f>+AK36+AO36</f>
        <v>0</v>
      </c>
      <c r="BA36" s="178"/>
      <c r="BB36" s="178"/>
      <c r="BC36" s="178"/>
      <c r="BD36" s="178"/>
      <c r="BE36" s="178"/>
      <c r="BF36" s="178"/>
      <c r="BG36" s="178"/>
      <c r="BH36" s="178"/>
      <c r="BI36" s="178"/>
      <c r="BJ36" s="179"/>
      <c r="BK36" s="14"/>
    </row>
    <row r="37" spans="1:63" ht="18" customHeight="1">
      <c r="A37" s="397" t="s">
        <v>124</v>
      </c>
      <c r="B37" s="398"/>
      <c r="C37" s="399"/>
      <c r="D37" s="164"/>
      <c r="E37" s="313"/>
      <c r="F37" s="314"/>
      <c r="G37" s="315"/>
      <c r="H37" s="350"/>
      <c r="I37" s="351"/>
      <c r="J37" s="313"/>
      <c r="K37" s="314"/>
      <c r="L37" s="314"/>
      <c r="M37" s="314"/>
      <c r="N37" s="314"/>
      <c r="O37" s="314"/>
      <c r="P37" s="314"/>
      <c r="Q37" s="315"/>
      <c r="R37" s="231"/>
      <c r="S37" s="231"/>
      <c r="T37" s="281"/>
      <c r="U37" s="281"/>
      <c r="V37" s="281"/>
      <c r="W37" s="281"/>
      <c r="X37" s="312">
        <f>+D37+H37+R37</f>
        <v>0</v>
      </c>
      <c r="Y37" s="312"/>
      <c r="Z37" s="312"/>
      <c r="AA37" s="325">
        <f t="shared" si="2"/>
        <v>0</v>
      </c>
      <c r="AB37" s="325"/>
      <c r="AC37" s="325"/>
      <c r="AD37" s="325"/>
      <c r="AE37" s="325"/>
      <c r="AF37" s="325"/>
      <c r="AG37" s="326"/>
      <c r="AI37" s="110"/>
      <c r="AJ37" s="115">
        <v>50</v>
      </c>
      <c r="AK37" s="228"/>
      <c r="AL37" s="228"/>
      <c r="AM37" s="228"/>
      <c r="AN37" s="116"/>
      <c r="AO37" s="201"/>
      <c r="AP37" s="202"/>
      <c r="AQ37" s="202"/>
      <c r="AR37" s="202"/>
      <c r="AS37" s="202"/>
      <c r="AT37" s="202"/>
      <c r="AU37" s="202"/>
      <c r="AV37" s="203"/>
      <c r="AW37" s="189">
        <f>AI37+AN37</f>
        <v>0</v>
      </c>
      <c r="AX37" s="190"/>
      <c r="AY37" s="190"/>
      <c r="AZ37" s="177">
        <f t="shared" si="1"/>
        <v>0</v>
      </c>
      <c r="BA37" s="178"/>
      <c r="BB37" s="178"/>
      <c r="BC37" s="178"/>
      <c r="BD37" s="178"/>
      <c r="BE37" s="178"/>
      <c r="BF37" s="178"/>
      <c r="BG37" s="178"/>
      <c r="BH37" s="178"/>
      <c r="BI37" s="178"/>
      <c r="BJ37" s="179"/>
      <c r="BK37" s="14"/>
    </row>
    <row r="38" spans="1:63" ht="4.5" customHeight="1">
      <c r="A38" s="388" t="s">
        <v>29</v>
      </c>
      <c r="B38" s="389"/>
      <c r="C38" s="389"/>
      <c r="D38" s="291"/>
      <c r="E38" s="216">
        <f>SUM(E22:G37)</f>
        <v>0</v>
      </c>
      <c r="F38" s="354"/>
      <c r="G38" s="355"/>
      <c r="H38" s="213"/>
      <c r="I38" s="213"/>
      <c r="J38" s="216">
        <f>SUM(J22:Q37)</f>
        <v>0</v>
      </c>
      <c r="K38" s="354"/>
      <c r="L38" s="354"/>
      <c r="M38" s="354"/>
      <c r="N38" s="354"/>
      <c r="O38" s="354"/>
      <c r="P38" s="354"/>
      <c r="Q38" s="355"/>
      <c r="R38" s="213"/>
      <c r="S38" s="213"/>
      <c r="T38" s="216">
        <f>SUM(T22:W37)</f>
        <v>0</v>
      </c>
      <c r="U38" s="354"/>
      <c r="V38" s="354"/>
      <c r="W38" s="355"/>
      <c r="X38" s="171" t="s">
        <v>117</v>
      </c>
      <c r="Y38" s="172"/>
      <c r="Z38" s="173"/>
      <c r="AA38" s="263" t="s">
        <v>76</v>
      </c>
      <c r="AB38" s="363">
        <f>SUM(AA22:AG37)</f>
        <v>0</v>
      </c>
      <c r="AC38" s="363"/>
      <c r="AD38" s="363"/>
      <c r="AE38" s="363"/>
      <c r="AF38" s="363"/>
      <c r="AG38" s="265" t="s">
        <v>11</v>
      </c>
      <c r="AI38" s="291"/>
      <c r="AJ38" s="292"/>
      <c r="AK38" s="216">
        <f>SUM(AK22:AM37)</f>
        <v>0</v>
      </c>
      <c r="AL38" s="217"/>
      <c r="AM38" s="218"/>
      <c r="AN38" s="213"/>
      <c r="AO38" s="216">
        <f>SUM(AO22:AV37)</f>
        <v>0</v>
      </c>
      <c r="AP38" s="217"/>
      <c r="AQ38" s="217"/>
      <c r="AR38" s="217"/>
      <c r="AS38" s="217"/>
      <c r="AT38" s="217"/>
      <c r="AU38" s="217"/>
      <c r="AV38" s="218"/>
      <c r="AW38" s="171" t="s">
        <v>115</v>
      </c>
      <c r="AX38" s="172"/>
      <c r="AY38" s="173"/>
      <c r="AZ38" s="117" t="s">
        <v>77</v>
      </c>
      <c r="BA38" s="320">
        <f>SUM(AZ22:BJ37)</f>
        <v>0</v>
      </c>
      <c r="BB38" s="320"/>
      <c r="BC38" s="320"/>
      <c r="BD38" s="320"/>
      <c r="BE38" s="320"/>
      <c r="BF38" s="320"/>
      <c r="BG38" s="320"/>
      <c r="BH38" s="320"/>
      <c r="BI38" s="320"/>
      <c r="BJ38" s="118" t="s">
        <v>11</v>
      </c>
      <c r="BK38" s="71"/>
    </row>
    <row r="39" spans="1:63" ht="9.75" customHeight="1">
      <c r="A39" s="388"/>
      <c r="B39" s="389"/>
      <c r="C39" s="389"/>
      <c r="D39" s="293"/>
      <c r="E39" s="356"/>
      <c r="F39" s="357"/>
      <c r="G39" s="358"/>
      <c r="H39" s="214"/>
      <c r="I39" s="214"/>
      <c r="J39" s="356"/>
      <c r="K39" s="357"/>
      <c r="L39" s="357"/>
      <c r="M39" s="357"/>
      <c r="N39" s="357"/>
      <c r="O39" s="357"/>
      <c r="P39" s="357"/>
      <c r="Q39" s="358"/>
      <c r="R39" s="214"/>
      <c r="S39" s="214"/>
      <c r="T39" s="356"/>
      <c r="U39" s="357"/>
      <c r="V39" s="357"/>
      <c r="W39" s="358"/>
      <c r="X39" s="174"/>
      <c r="Y39" s="175"/>
      <c r="Z39" s="176"/>
      <c r="AA39" s="362"/>
      <c r="AB39" s="364"/>
      <c r="AC39" s="364"/>
      <c r="AD39" s="364"/>
      <c r="AE39" s="364"/>
      <c r="AF39" s="364"/>
      <c r="AG39" s="290"/>
      <c r="AI39" s="293"/>
      <c r="AJ39" s="294"/>
      <c r="AK39" s="219"/>
      <c r="AL39" s="220"/>
      <c r="AM39" s="221"/>
      <c r="AN39" s="214"/>
      <c r="AO39" s="219"/>
      <c r="AP39" s="220"/>
      <c r="AQ39" s="220"/>
      <c r="AR39" s="220"/>
      <c r="AS39" s="220"/>
      <c r="AT39" s="220"/>
      <c r="AU39" s="220"/>
      <c r="AV39" s="221"/>
      <c r="AW39" s="174"/>
      <c r="AX39" s="175"/>
      <c r="AY39" s="176"/>
      <c r="AZ39" s="119"/>
      <c r="BA39" s="321"/>
      <c r="BB39" s="321"/>
      <c r="BC39" s="321"/>
      <c r="BD39" s="321"/>
      <c r="BE39" s="321"/>
      <c r="BF39" s="321"/>
      <c r="BG39" s="321"/>
      <c r="BH39" s="321"/>
      <c r="BI39" s="321"/>
      <c r="BJ39" s="120"/>
      <c r="BK39" s="71"/>
    </row>
    <row r="40" spans="1:63" ht="4.5" customHeight="1">
      <c r="A40" s="388"/>
      <c r="B40" s="389"/>
      <c r="C40" s="389"/>
      <c r="D40" s="293"/>
      <c r="E40" s="356"/>
      <c r="F40" s="357"/>
      <c r="G40" s="358"/>
      <c r="H40" s="214"/>
      <c r="I40" s="214"/>
      <c r="J40" s="356"/>
      <c r="K40" s="357"/>
      <c r="L40" s="357"/>
      <c r="M40" s="357"/>
      <c r="N40" s="357"/>
      <c r="O40" s="357"/>
      <c r="P40" s="357"/>
      <c r="Q40" s="358"/>
      <c r="R40" s="214"/>
      <c r="S40" s="214"/>
      <c r="T40" s="356"/>
      <c r="U40" s="357"/>
      <c r="V40" s="357"/>
      <c r="W40" s="358"/>
      <c r="X40" s="112"/>
      <c r="Y40" s="113"/>
      <c r="Z40" s="114" t="s">
        <v>118</v>
      </c>
      <c r="AA40" s="263" t="s">
        <v>78</v>
      </c>
      <c r="AB40" s="352">
        <f>ROUNDDOWN(AB38,-3)/1000</f>
        <v>0</v>
      </c>
      <c r="AC40" s="352"/>
      <c r="AD40" s="352"/>
      <c r="AE40" s="352"/>
      <c r="AF40" s="352"/>
      <c r="AG40" s="265" t="s">
        <v>28</v>
      </c>
      <c r="AI40" s="293"/>
      <c r="AJ40" s="294"/>
      <c r="AK40" s="219"/>
      <c r="AL40" s="220"/>
      <c r="AM40" s="221"/>
      <c r="AN40" s="214"/>
      <c r="AO40" s="219"/>
      <c r="AP40" s="220"/>
      <c r="AQ40" s="220"/>
      <c r="AR40" s="220"/>
      <c r="AS40" s="220"/>
      <c r="AT40" s="220"/>
      <c r="AU40" s="220"/>
      <c r="AV40" s="221"/>
      <c r="AW40" s="112"/>
      <c r="AX40" s="113"/>
      <c r="AY40" s="121" t="s">
        <v>116</v>
      </c>
      <c r="AZ40" s="117" t="s">
        <v>79</v>
      </c>
      <c r="BA40" s="318">
        <f>ROUNDDOWN(BA38,-3)/1000</f>
        <v>0</v>
      </c>
      <c r="BB40" s="318"/>
      <c r="BC40" s="318"/>
      <c r="BD40" s="318"/>
      <c r="BE40" s="318"/>
      <c r="BF40" s="318"/>
      <c r="BG40" s="318"/>
      <c r="BH40" s="318"/>
      <c r="BI40" s="318"/>
      <c r="BJ40" s="118" t="s">
        <v>28</v>
      </c>
      <c r="BK40" s="14"/>
    </row>
    <row r="41" spans="1:63" ht="9.75" customHeight="1">
      <c r="A41" s="390"/>
      <c r="B41" s="391"/>
      <c r="C41" s="391"/>
      <c r="D41" s="295"/>
      <c r="E41" s="359"/>
      <c r="F41" s="360"/>
      <c r="G41" s="361"/>
      <c r="H41" s="215"/>
      <c r="I41" s="215"/>
      <c r="J41" s="359"/>
      <c r="K41" s="360"/>
      <c r="L41" s="360"/>
      <c r="M41" s="360"/>
      <c r="N41" s="360"/>
      <c r="O41" s="360"/>
      <c r="P41" s="360"/>
      <c r="Q41" s="361"/>
      <c r="R41" s="215"/>
      <c r="S41" s="215"/>
      <c r="T41" s="359"/>
      <c r="U41" s="360"/>
      <c r="V41" s="360"/>
      <c r="W41" s="361"/>
      <c r="X41" s="225">
        <f>+ROUNDDOWN(SUM(X22:Z33)/12,0)+X37</f>
        <v>0</v>
      </c>
      <c r="Y41" s="226"/>
      <c r="Z41" s="227"/>
      <c r="AA41" s="264"/>
      <c r="AB41" s="353"/>
      <c r="AC41" s="353"/>
      <c r="AD41" s="353"/>
      <c r="AE41" s="353"/>
      <c r="AF41" s="353"/>
      <c r="AG41" s="266"/>
      <c r="AI41" s="295"/>
      <c r="AJ41" s="296"/>
      <c r="AK41" s="222"/>
      <c r="AL41" s="223"/>
      <c r="AM41" s="224"/>
      <c r="AN41" s="215"/>
      <c r="AO41" s="222"/>
      <c r="AP41" s="223"/>
      <c r="AQ41" s="223"/>
      <c r="AR41" s="223"/>
      <c r="AS41" s="223"/>
      <c r="AT41" s="223"/>
      <c r="AU41" s="223"/>
      <c r="AV41" s="224"/>
      <c r="AW41" s="225">
        <f>+ROUNDDOWN(SUM(AW22:AY33)/12,0)</f>
        <v>0</v>
      </c>
      <c r="AX41" s="226"/>
      <c r="AY41" s="227"/>
      <c r="AZ41" s="122"/>
      <c r="BA41" s="319"/>
      <c r="BB41" s="319"/>
      <c r="BC41" s="319"/>
      <c r="BD41" s="319"/>
      <c r="BE41" s="319"/>
      <c r="BF41" s="319"/>
      <c r="BG41" s="319"/>
      <c r="BH41" s="319"/>
      <c r="BI41" s="319"/>
      <c r="BJ41" s="123"/>
      <c r="BK41" s="14"/>
    </row>
    <row r="42" spans="1:63" s="507" customFormat="1" ht="4.5" customHeight="1">
      <c r="A42" s="508"/>
      <c r="B42" s="508"/>
      <c r="C42" s="651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99"/>
      <c r="Y42" s="100"/>
      <c r="Z42" s="100"/>
      <c r="AA42" s="100"/>
      <c r="AB42" s="100"/>
      <c r="AC42" s="100"/>
      <c r="AD42" s="100"/>
      <c r="AE42" s="100"/>
      <c r="AF42" s="100"/>
      <c r="AG42" s="100"/>
      <c r="AI42" s="126"/>
      <c r="AJ42" s="126"/>
      <c r="AK42" s="126"/>
      <c r="AL42" s="126"/>
      <c r="AM42" s="126"/>
      <c r="AN42" s="126"/>
      <c r="AO42" s="126"/>
      <c r="AP42" s="652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</row>
    <row r="43" spans="1:63" ht="6" customHeight="1">
      <c r="A43" s="310">
        <v>8</v>
      </c>
      <c r="B43" s="310"/>
      <c r="C43" s="310"/>
      <c r="D43" s="396"/>
      <c r="E43" s="396"/>
      <c r="F43" s="396"/>
      <c r="G43" s="396"/>
      <c r="H43" s="308" t="s">
        <v>25</v>
      </c>
      <c r="I43" s="308"/>
      <c r="J43" s="308"/>
      <c r="K43" s="308"/>
      <c r="L43" s="308"/>
      <c r="M43" s="308"/>
      <c r="N43" s="308"/>
      <c r="O43" s="308"/>
      <c r="P43" s="308"/>
      <c r="Q43" s="308"/>
      <c r="R43" s="497" t="s">
        <v>26</v>
      </c>
      <c r="S43" s="497"/>
      <c r="T43" s="497"/>
      <c r="U43" s="497"/>
      <c r="V43" s="497"/>
      <c r="W43" s="498"/>
      <c r="X43" s="101" t="s">
        <v>80</v>
      </c>
      <c r="Y43" s="102"/>
      <c r="Z43" s="103" t="s">
        <v>14</v>
      </c>
      <c r="AA43" s="101" t="s">
        <v>81</v>
      </c>
      <c r="AB43" s="104"/>
      <c r="AC43" s="104"/>
      <c r="AD43" s="104"/>
      <c r="AE43" s="104"/>
      <c r="AF43" s="104"/>
      <c r="AG43" s="105" t="s">
        <v>28</v>
      </c>
      <c r="AH43" s="507"/>
      <c r="AI43" s="507"/>
      <c r="AJ43" s="507"/>
      <c r="AK43" s="507"/>
      <c r="AL43" s="507"/>
      <c r="AM43" s="507"/>
      <c r="AN43" s="507"/>
      <c r="AO43" s="75"/>
      <c r="AQ43" s="10"/>
      <c r="AR43" s="48"/>
      <c r="AS43" s="48"/>
      <c r="AT43" s="48"/>
      <c r="AU43" s="48"/>
      <c r="AV43" s="48"/>
      <c r="AW43" s="101" t="s">
        <v>82</v>
      </c>
      <c r="AX43" s="104"/>
      <c r="AY43" s="103" t="s">
        <v>14</v>
      </c>
      <c r="AZ43" s="107" t="s">
        <v>83</v>
      </c>
      <c r="BA43" s="104"/>
      <c r="BB43" s="108"/>
      <c r="BC43" s="108"/>
      <c r="BD43" s="108"/>
      <c r="BE43" s="108"/>
      <c r="BF43" s="108"/>
      <c r="BG43" s="108"/>
      <c r="BH43" s="108"/>
      <c r="BI43" s="108"/>
      <c r="BJ43" s="105" t="s">
        <v>28</v>
      </c>
    </row>
    <row r="44" spans="1:63" ht="12.75" customHeight="1">
      <c r="A44" s="310"/>
      <c r="B44" s="310"/>
      <c r="C44" s="310"/>
      <c r="D44" s="396"/>
      <c r="E44" s="396"/>
      <c r="F44" s="396"/>
      <c r="G44" s="396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497"/>
      <c r="S44" s="497"/>
      <c r="T44" s="497"/>
      <c r="U44" s="497"/>
      <c r="V44" s="497"/>
      <c r="W44" s="498"/>
      <c r="X44" s="239">
        <f>X41</f>
        <v>0</v>
      </c>
      <c r="Y44" s="240"/>
      <c r="Z44" s="241"/>
      <c r="AA44" s="237">
        <f>AB40</f>
        <v>0</v>
      </c>
      <c r="AB44" s="238"/>
      <c r="AC44" s="238"/>
      <c r="AD44" s="238"/>
      <c r="AE44" s="238"/>
      <c r="AF44" s="238"/>
      <c r="AG44" s="106"/>
      <c r="AH44" s="507"/>
      <c r="AI44" s="507"/>
      <c r="AJ44" s="507"/>
      <c r="AK44" s="507"/>
      <c r="AL44" s="507"/>
      <c r="AM44" s="507"/>
      <c r="AN44" s="507"/>
      <c r="AO44" s="60"/>
      <c r="AP44" s="15"/>
      <c r="AQ44" s="15"/>
      <c r="AR44" s="76" t="s">
        <v>46</v>
      </c>
      <c r="AS44" s="77"/>
      <c r="AT44" s="77"/>
      <c r="AU44" s="76" t="s">
        <v>12</v>
      </c>
      <c r="AV44" s="27"/>
      <c r="AW44" s="234">
        <f>AW41</f>
        <v>0</v>
      </c>
      <c r="AX44" s="235"/>
      <c r="AY44" s="236"/>
      <c r="AZ44" s="237">
        <f>BA40</f>
        <v>0</v>
      </c>
      <c r="BA44" s="238"/>
      <c r="BB44" s="238"/>
      <c r="BC44" s="238"/>
      <c r="BD44" s="238"/>
      <c r="BE44" s="238"/>
      <c r="BF44" s="238"/>
      <c r="BG44" s="238"/>
      <c r="BH44" s="238"/>
      <c r="BI44" s="317"/>
      <c r="BJ44" s="109"/>
    </row>
    <row r="45" spans="1:63" ht="6" customHeight="1">
      <c r="A45" s="310"/>
      <c r="B45" s="310"/>
      <c r="C45" s="310"/>
      <c r="D45" s="396"/>
      <c r="E45" s="396"/>
      <c r="F45" s="396"/>
      <c r="G45" s="396"/>
      <c r="H45" s="392"/>
      <c r="I45" s="393"/>
      <c r="J45" s="393"/>
      <c r="K45" s="288" t="s">
        <v>46</v>
      </c>
      <c r="L45" s="288"/>
      <c r="M45" s="288"/>
      <c r="N45" s="288"/>
      <c r="O45" s="304" t="s">
        <v>12</v>
      </c>
      <c r="P45" s="304"/>
      <c r="Q45" s="305"/>
      <c r="R45" s="308" t="s">
        <v>27</v>
      </c>
      <c r="S45" s="308"/>
      <c r="T45" s="308"/>
      <c r="U45" s="308"/>
      <c r="V45" s="308"/>
      <c r="W45" s="309"/>
      <c r="X45" s="242"/>
      <c r="Y45" s="243"/>
      <c r="Z45" s="244"/>
      <c r="AA45" s="79"/>
      <c r="AB45" s="80"/>
      <c r="AC45" s="80"/>
      <c r="AD45" s="80"/>
      <c r="AE45" s="80"/>
      <c r="AF45" s="80"/>
      <c r="AG45" s="74" t="s">
        <v>28</v>
      </c>
      <c r="AH45" s="507"/>
      <c r="AI45" s="507"/>
      <c r="AJ45" s="507"/>
      <c r="AK45" s="507"/>
      <c r="AL45" s="507"/>
      <c r="AM45" s="507"/>
      <c r="AN45" s="507"/>
      <c r="AO45" s="81"/>
      <c r="AR45" s="82"/>
      <c r="AS45" s="82"/>
      <c r="AT45" s="82"/>
      <c r="AU45" s="82"/>
      <c r="AV45" s="82"/>
      <c r="AW45" s="252"/>
      <c r="AX45" s="253"/>
      <c r="AY45" s="254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4" t="s">
        <v>28</v>
      </c>
    </row>
    <row r="46" spans="1:63" ht="12.75" customHeight="1">
      <c r="A46" s="310"/>
      <c r="B46" s="310"/>
      <c r="C46" s="310"/>
      <c r="D46" s="396"/>
      <c r="E46" s="396"/>
      <c r="F46" s="396"/>
      <c r="G46" s="396"/>
      <c r="H46" s="394"/>
      <c r="I46" s="395"/>
      <c r="J46" s="395"/>
      <c r="K46" s="289"/>
      <c r="L46" s="289"/>
      <c r="M46" s="289"/>
      <c r="N46" s="289"/>
      <c r="O46" s="306"/>
      <c r="P46" s="306"/>
      <c r="Q46" s="307"/>
      <c r="R46" s="308"/>
      <c r="S46" s="308"/>
      <c r="T46" s="308"/>
      <c r="U46" s="308"/>
      <c r="V46" s="308"/>
      <c r="W46" s="309"/>
      <c r="X46" s="245"/>
      <c r="Y46" s="246"/>
      <c r="Z46" s="247"/>
      <c r="AA46" s="83"/>
      <c r="AB46" s="84"/>
      <c r="AC46" s="84"/>
      <c r="AD46" s="84"/>
      <c r="AE46" s="84"/>
      <c r="AF46" s="84"/>
      <c r="AG46" s="85"/>
      <c r="AH46" s="507"/>
      <c r="AI46" s="507"/>
      <c r="AJ46" s="507"/>
      <c r="AK46" s="507"/>
      <c r="AL46" s="507"/>
      <c r="AM46" s="507"/>
      <c r="AN46" s="507"/>
      <c r="AO46" s="86"/>
      <c r="AP46" s="15"/>
      <c r="AR46" s="87"/>
      <c r="AS46" s="87"/>
      <c r="AT46" s="87"/>
      <c r="AU46" s="87"/>
      <c r="AV46" s="87"/>
      <c r="AW46" s="255"/>
      <c r="AX46" s="256"/>
      <c r="AY46" s="257"/>
      <c r="AZ46" s="88"/>
      <c r="BA46" s="89"/>
      <c r="BB46" s="89"/>
      <c r="BC46" s="89"/>
      <c r="BD46" s="89"/>
      <c r="BE46" s="90"/>
      <c r="BF46" s="89"/>
      <c r="BG46" s="90"/>
      <c r="BH46" s="89"/>
      <c r="BI46" s="90"/>
      <c r="BJ46" s="78"/>
    </row>
    <row r="47" spans="1:63" s="507" customFormat="1" ht="4.5" customHeight="1">
      <c r="AQ47" s="653"/>
    </row>
    <row r="48" spans="1:63" ht="8.25" customHeight="1">
      <c r="A48" s="542" t="s">
        <v>84</v>
      </c>
      <c r="B48" s="543" t="s">
        <v>4</v>
      </c>
      <c r="C48" s="520"/>
      <c r="D48" s="520"/>
      <c r="E48" s="520"/>
      <c r="F48" s="521"/>
      <c r="G48" s="544" t="s">
        <v>47</v>
      </c>
      <c r="H48" s="545"/>
      <c r="I48" s="546" t="s">
        <v>48</v>
      </c>
      <c r="J48" s="546"/>
      <c r="K48" s="546"/>
      <c r="L48" s="544" t="s">
        <v>49</v>
      </c>
      <c r="M48" s="547"/>
      <c r="N48" s="547"/>
      <c r="O48" s="545"/>
      <c r="P48" s="509"/>
      <c r="Q48" s="548" t="s">
        <v>3</v>
      </c>
      <c r="R48" s="548"/>
      <c r="S48" s="549" t="s">
        <v>85</v>
      </c>
      <c r="T48" s="549"/>
      <c r="U48" s="549"/>
      <c r="V48" s="549"/>
      <c r="W48" s="515"/>
      <c r="X48" s="550" t="s">
        <v>86</v>
      </c>
      <c r="Y48" s="551"/>
      <c r="Z48" s="551"/>
      <c r="AA48" s="552"/>
      <c r="AB48" s="553" t="s">
        <v>87</v>
      </c>
      <c r="AC48" s="554"/>
      <c r="AD48" s="554"/>
      <c r="AE48" s="555"/>
      <c r="AF48" s="544" t="s">
        <v>49</v>
      </c>
      <c r="AG48" s="547"/>
      <c r="AH48" s="547"/>
      <c r="AI48" s="545"/>
      <c r="AJ48" s="507"/>
      <c r="AK48" s="549" t="s">
        <v>88</v>
      </c>
      <c r="AL48" s="516" t="s">
        <v>51</v>
      </c>
      <c r="AM48" s="516"/>
      <c r="AN48" s="519"/>
      <c r="AO48" s="544" t="s">
        <v>47</v>
      </c>
      <c r="AP48" s="547"/>
      <c r="AQ48" s="547"/>
      <c r="AR48" s="545"/>
      <c r="AS48" s="555" t="s">
        <v>48</v>
      </c>
      <c r="AT48" s="556"/>
      <c r="AU48" s="556"/>
      <c r="AV48" s="556"/>
      <c r="AW48" s="544" t="s">
        <v>49</v>
      </c>
      <c r="AX48" s="547"/>
      <c r="AY48" s="547"/>
      <c r="AZ48" s="545"/>
    </row>
    <row r="49" spans="1:62" ht="8.25" customHeight="1">
      <c r="A49" s="557"/>
      <c r="B49" s="558"/>
      <c r="C49" s="514"/>
      <c r="D49" s="514"/>
      <c r="E49" s="514"/>
      <c r="F49" s="559"/>
      <c r="G49" s="560" t="s">
        <v>6</v>
      </c>
      <c r="H49" s="561"/>
      <c r="I49" s="544" t="s">
        <v>7</v>
      </c>
      <c r="J49" s="545"/>
      <c r="K49" s="562" t="s">
        <v>9</v>
      </c>
      <c r="L49" s="563" t="s">
        <v>6</v>
      </c>
      <c r="M49" s="564"/>
      <c r="N49" s="564"/>
      <c r="O49" s="565"/>
      <c r="P49" s="509"/>
      <c r="Q49" s="566"/>
      <c r="R49" s="566"/>
      <c r="S49" s="549"/>
      <c r="T49" s="549"/>
      <c r="U49" s="549"/>
      <c r="V49" s="549"/>
      <c r="W49" s="515"/>
      <c r="X49" s="567" t="s">
        <v>5</v>
      </c>
      <c r="Y49" s="568"/>
      <c r="Z49" s="568"/>
      <c r="AA49" s="569"/>
      <c r="AB49" s="550" t="s">
        <v>7</v>
      </c>
      <c r="AC49" s="552"/>
      <c r="AD49" s="550" t="s">
        <v>9</v>
      </c>
      <c r="AE49" s="552"/>
      <c r="AF49" s="563" t="s">
        <v>6</v>
      </c>
      <c r="AG49" s="564"/>
      <c r="AH49" s="564"/>
      <c r="AI49" s="565"/>
      <c r="AJ49" s="507"/>
      <c r="AK49" s="570"/>
      <c r="AL49" s="516"/>
      <c r="AM49" s="516"/>
      <c r="AN49" s="519"/>
      <c r="AO49" s="571" t="s">
        <v>6</v>
      </c>
      <c r="AP49" s="572"/>
      <c r="AQ49" s="572"/>
      <c r="AR49" s="573"/>
      <c r="AS49" s="574" t="s">
        <v>8</v>
      </c>
      <c r="AT49" s="575"/>
      <c r="AU49" s="575" t="s">
        <v>9</v>
      </c>
      <c r="AV49" s="575"/>
      <c r="AW49" s="563" t="s">
        <v>6</v>
      </c>
      <c r="AX49" s="564"/>
      <c r="AY49" s="564"/>
      <c r="AZ49" s="565"/>
      <c r="BB49" s="316" t="s">
        <v>52</v>
      </c>
      <c r="BC49" s="316"/>
      <c r="BD49" s="316"/>
      <c r="BE49" s="316"/>
      <c r="BF49" s="316"/>
      <c r="BG49" s="316"/>
      <c r="BH49" s="316"/>
      <c r="BI49" s="316"/>
      <c r="BJ49" s="316"/>
    </row>
    <row r="50" spans="1:62" ht="4.5" customHeight="1">
      <c r="A50" s="576" t="s">
        <v>89</v>
      </c>
      <c r="B50" s="382"/>
      <c r="C50" s="382"/>
      <c r="D50" s="382"/>
      <c r="E50" s="382"/>
      <c r="F50" s="383"/>
      <c r="G50" s="278" t="s">
        <v>129</v>
      </c>
      <c r="H50" s="280"/>
      <c r="I50" s="387"/>
      <c r="J50" s="249"/>
      <c r="K50" s="499"/>
      <c r="L50" s="269" t="s">
        <v>11</v>
      </c>
      <c r="M50" s="270"/>
      <c r="N50" s="270"/>
      <c r="O50" s="271"/>
      <c r="P50" s="124"/>
      <c r="Q50" s="580" t="s">
        <v>101</v>
      </c>
      <c r="R50" s="581"/>
      <c r="S50" s="286"/>
      <c r="T50" s="287"/>
      <c r="U50" s="287"/>
      <c r="V50" s="287"/>
      <c r="W50" s="287"/>
      <c r="X50" s="278" t="s">
        <v>11</v>
      </c>
      <c r="Y50" s="279"/>
      <c r="Z50" s="279"/>
      <c r="AA50" s="280"/>
      <c r="AB50" s="387"/>
      <c r="AC50" s="464"/>
      <c r="AD50" s="248"/>
      <c r="AE50" s="249"/>
      <c r="AF50" s="269" t="s">
        <v>11</v>
      </c>
      <c r="AG50" s="270"/>
      <c r="AH50" s="270"/>
      <c r="AI50" s="271"/>
      <c r="AJ50" s="124"/>
      <c r="AK50" s="586" t="s">
        <v>102</v>
      </c>
      <c r="AL50" s="379"/>
      <c r="AM50" s="379"/>
      <c r="AN50" s="286"/>
      <c r="AO50" s="278" t="s">
        <v>11</v>
      </c>
      <c r="AP50" s="279"/>
      <c r="AQ50" s="279"/>
      <c r="AR50" s="280"/>
      <c r="AS50" s="232"/>
      <c r="AT50" s="233"/>
      <c r="AU50" s="233"/>
      <c r="AV50" s="233"/>
      <c r="AW50" s="269" t="s">
        <v>11</v>
      </c>
      <c r="AX50" s="270"/>
      <c r="AY50" s="270"/>
      <c r="AZ50" s="271"/>
      <c r="BB50" s="95"/>
      <c r="BC50" s="10"/>
      <c r="BD50" s="10"/>
      <c r="BE50" s="10"/>
      <c r="BF50" s="10"/>
      <c r="BG50" s="10"/>
      <c r="BH50" s="10"/>
      <c r="BI50" s="10"/>
      <c r="BJ50" s="93" t="s">
        <v>11</v>
      </c>
    </row>
    <row r="51" spans="1:62" ht="12" customHeight="1">
      <c r="A51" s="577"/>
      <c r="B51" s="385"/>
      <c r="C51" s="385"/>
      <c r="D51" s="385"/>
      <c r="E51" s="385"/>
      <c r="F51" s="386"/>
      <c r="G51" s="415"/>
      <c r="H51" s="416"/>
      <c r="I51" s="324"/>
      <c r="J51" s="251"/>
      <c r="K51" s="403"/>
      <c r="L51" s="272"/>
      <c r="M51" s="273"/>
      <c r="N51" s="273"/>
      <c r="O51" s="274"/>
      <c r="P51" s="124"/>
      <c r="Q51" s="582"/>
      <c r="R51" s="583"/>
      <c r="S51" s="286"/>
      <c r="T51" s="287"/>
      <c r="U51" s="287"/>
      <c r="V51" s="287"/>
      <c r="W51" s="287"/>
      <c r="X51" s="275"/>
      <c r="Y51" s="276"/>
      <c r="Z51" s="276"/>
      <c r="AA51" s="277"/>
      <c r="AB51" s="324"/>
      <c r="AC51" s="465"/>
      <c r="AD51" s="250"/>
      <c r="AE51" s="251"/>
      <c r="AF51" s="272"/>
      <c r="AG51" s="273"/>
      <c r="AH51" s="273"/>
      <c r="AI51" s="274"/>
      <c r="AJ51" s="124"/>
      <c r="AK51" s="587"/>
      <c r="AL51" s="379"/>
      <c r="AM51" s="379"/>
      <c r="AN51" s="286"/>
      <c r="AO51" s="275"/>
      <c r="AP51" s="276"/>
      <c r="AQ51" s="276"/>
      <c r="AR51" s="277"/>
      <c r="AS51" s="230"/>
      <c r="AT51" s="231"/>
      <c r="AU51" s="231"/>
      <c r="AV51" s="231"/>
      <c r="AW51" s="272"/>
      <c r="AX51" s="273"/>
      <c r="AY51" s="273"/>
      <c r="AZ51" s="274"/>
      <c r="BB51" s="193"/>
      <c r="BC51" s="194"/>
      <c r="BD51" s="194"/>
      <c r="BE51" s="194"/>
      <c r="BF51" s="194"/>
      <c r="BG51" s="194"/>
      <c r="BH51" s="194"/>
      <c r="BI51" s="194"/>
      <c r="BJ51" s="195"/>
    </row>
    <row r="52" spans="1:62" ht="5.25" customHeight="1">
      <c r="A52" s="578" t="s">
        <v>103</v>
      </c>
      <c r="B52" s="381"/>
      <c r="C52" s="382"/>
      <c r="D52" s="382"/>
      <c r="E52" s="382"/>
      <c r="F52" s="383"/>
      <c r="G52" s="413"/>
      <c r="H52" s="414"/>
      <c r="I52" s="322"/>
      <c r="J52" s="323"/>
      <c r="K52" s="401"/>
      <c r="L52" s="406"/>
      <c r="M52" s="407"/>
      <c r="N52" s="407"/>
      <c r="O52" s="408"/>
      <c r="P52" s="124"/>
      <c r="Q52" s="582" t="s">
        <v>104</v>
      </c>
      <c r="R52" s="583"/>
      <c r="S52" s="365"/>
      <c r="T52" s="366"/>
      <c r="U52" s="366"/>
      <c r="V52" s="366"/>
      <c r="W52" s="366"/>
      <c r="X52" s="486"/>
      <c r="Y52" s="487"/>
      <c r="Z52" s="487"/>
      <c r="AA52" s="488"/>
      <c r="AB52" s="482"/>
      <c r="AC52" s="483"/>
      <c r="AD52" s="484"/>
      <c r="AE52" s="485"/>
      <c r="AF52" s="406"/>
      <c r="AG52" s="407"/>
      <c r="AH52" s="407"/>
      <c r="AI52" s="408"/>
      <c r="AJ52" s="124"/>
      <c r="AK52" s="587" t="s">
        <v>105</v>
      </c>
      <c r="AL52" s="379"/>
      <c r="AM52" s="379"/>
      <c r="AN52" s="286"/>
      <c r="AO52" s="486"/>
      <c r="AP52" s="487"/>
      <c r="AQ52" s="487"/>
      <c r="AR52" s="488"/>
      <c r="AS52" s="230"/>
      <c r="AT52" s="231"/>
      <c r="AU52" s="231"/>
      <c r="AV52" s="231"/>
      <c r="AW52" s="406"/>
      <c r="AX52" s="407"/>
      <c r="AY52" s="407"/>
      <c r="AZ52" s="408"/>
      <c r="BB52" s="193"/>
      <c r="BC52" s="194"/>
      <c r="BD52" s="194"/>
      <c r="BE52" s="194"/>
      <c r="BF52" s="196"/>
      <c r="BG52" s="196"/>
      <c r="BH52" s="196"/>
      <c r="BI52" s="196"/>
      <c r="BJ52" s="197"/>
    </row>
    <row r="53" spans="1:62" ht="12" customHeight="1">
      <c r="A53" s="577"/>
      <c r="B53" s="384"/>
      <c r="C53" s="385"/>
      <c r="D53" s="385"/>
      <c r="E53" s="385"/>
      <c r="F53" s="386"/>
      <c r="G53" s="415"/>
      <c r="H53" s="416"/>
      <c r="I53" s="324"/>
      <c r="J53" s="251"/>
      <c r="K53" s="403"/>
      <c r="L53" s="422"/>
      <c r="M53" s="423"/>
      <c r="N53" s="423"/>
      <c r="O53" s="424"/>
      <c r="P53" s="124"/>
      <c r="Q53" s="582"/>
      <c r="R53" s="583"/>
      <c r="S53" s="365"/>
      <c r="T53" s="366"/>
      <c r="U53" s="366"/>
      <c r="V53" s="366"/>
      <c r="W53" s="366"/>
      <c r="X53" s="275"/>
      <c r="Y53" s="276"/>
      <c r="Z53" s="276"/>
      <c r="AA53" s="277"/>
      <c r="AB53" s="324"/>
      <c r="AC53" s="465"/>
      <c r="AD53" s="250"/>
      <c r="AE53" s="251"/>
      <c r="AF53" s="422"/>
      <c r="AG53" s="423"/>
      <c r="AH53" s="423"/>
      <c r="AI53" s="424"/>
      <c r="AJ53" s="124"/>
      <c r="AK53" s="587"/>
      <c r="AL53" s="379"/>
      <c r="AM53" s="379"/>
      <c r="AN53" s="286"/>
      <c r="AO53" s="275"/>
      <c r="AP53" s="276"/>
      <c r="AQ53" s="276"/>
      <c r="AR53" s="277"/>
      <c r="AS53" s="230"/>
      <c r="AT53" s="231"/>
      <c r="AU53" s="231"/>
      <c r="AV53" s="231"/>
      <c r="AW53" s="422"/>
      <c r="AX53" s="423"/>
      <c r="AY53" s="423"/>
      <c r="AZ53" s="424"/>
      <c r="BB53" s="596" t="s">
        <v>53</v>
      </c>
      <c r="BC53" s="597"/>
      <c r="BD53" s="597"/>
      <c r="BE53" s="598"/>
    </row>
    <row r="54" spans="1:62" ht="4.5" customHeight="1">
      <c r="A54" s="578" t="s">
        <v>110</v>
      </c>
      <c r="B54" s="381"/>
      <c r="C54" s="382"/>
      <c r="D54" s="382"/>
      <c r="E54" s="382"/>
      <c r="F54" s="383"/>
      <c r="G54" s="413"/>
      <c r="H54" s="414"/>
      <c r="I54" s="322"/>
      <c r="J54" s="323"/>
      <c r="K54" s="401"/>
      <c r="L54" s="406"/>
      <c r="M54" s="407"/>
      <c r="N54" s="407"/>
      <c r="O54" s="408"/>
      <c r="P54" s="124"/>
      <c r="Q54" s="582" t="s">
        <v>111</v>
      </c>
      <c r="R54" s="583"/>
      <c r="S54" s="365"/>
      <c r="T54" s="366"/>
      <c r="U54" s="366"/>
      <c r="V54" s="366"/>
      <c r="W54" s="366"/>
      <c r="X54" s="486"/>
      <c r="Y54" s="487"/>
      <c r="Z54" s="487"/>
      <c r="AA54" s="488"/>
      <c r="AB54" s="482"/>
      <c r="AC54" s="483"/>
      <c r="AD54" s="484"/>
      <c r="AE54" s="485"/>
      <c r="AF54" s="406"/>
      <c r="AG54" s="407"/>
      <c r="AH54" s="407"/>
      <c r="AI54" s="408"/>
      <c r="AJ54" s="124"/>
      <c r="AK54" s="587" t="s">
        <v>106</v>
      </c>
      <c r="AL54" s="379"/>
      <c r="AM54" s="379"/>
      <c r="AN54" s="286"/>
      <c r="AO54" s="486"/>
      <c r="AP54" s="487"/>
      <c r="AQ54" s="487"/>
      <c r="AR54" s="488"/>
      <c r="AS54" s="230"/>
      <c r="AT54" s="231"/>
      <c r="AU54" s="231"/>
      <c r="AV54" s="231"/>
      <c r="AW54" s="406"/>
      <c r="AX54" s="407"/>
      <c r="AY54" s="407"/>
      <c r="AZ54" s="408"/>
      <c r="BB54" s="599"/>
      <c r="BC54" s="600"/>
      <c r="BD54" s="600"/>
      <c r="BE54" s="601"/>
    </row>
    <row r="55" spans="1:62" ht="12" customHeight="1">
      <c r="A55" s="577"/>
      <c r="B55" s="384"/>
      <c r="C55" s="385"/>
      <c r="D55" s="385"/>
      <c r="E55" s="385"/>
      <c r="F55" s="386"/>
      <c r="G55" s="415"/>
      <c r="H55" s="416"/>
      <c r="I55" s="324"/>
      <c r="J55" s="251"/>
      <c r="K55" s="403"/>
      <c r="L55" s="422"/>
      <c r="M55" s="423"/>
      <c r="N55" s="423"/>
      <c r="O55" s="424"/>
      <c r="P55" s="124"/>
      <c r="Q55" s="582"/>
      <c r="R55" s="583"/>
      <c r="S55" s="365"/>
      <c r="T55" s="366"/>
      <c r="U55" s="366"/>
      <c r="V55" s="366"/>
      <c r="W55" s="366"/>
      <c r="X55" s="275"/>
      <c r="Y55" s="276"/>
      <c r="Z55" s="276"/>
      <c r="AA55" s="277"/>
      <c r="AB55" s="324"/>
      <c r="AC55" s="465"/>
      <c r="AD55" s="250"/>
      <c r="AE55" s="251"/>
      <c r="AF55" s="422"/>
      <c r="AG55" s="423"/>
      <c r="AH55" s="423"/>
      <c r="AI55" s="424"/>
      <c r="AJ55" s="124"/>
      <c r="AK55" s="587"/>
      <c r="AL55" s="379"/>
      <c r="AM55" s="379"/>
      <c r="AN55" s="286"/>
      <c r="AO55" s="275"/>
      <c r="AP55" s="276"/>
      <c r="AQ55" s="276"/>
      <c r="AR55" s="277"/>
      <c r="AS55" s="230"/>
      <c r="AT55" s="231"/>
      <c r="AU55" s="231"/>
      <c r="AV55" s="231"/>
      <c r="AW55" s="422"/>
      <c r="AX55" s="423"/>
      <c r="AY55" s="423"/>
      <c r="AZ55" s="424"/>
      <c r="BB55" s="603"/>
      <c r="BC55" s="604"/>
      <c r="BD55" s="604"/>
      <c r="BE55" s="604"/>
      <c r="BF55" s="604"/>
      <c r="BG55" s="604"/>
      <c r="BH55" s="604"/>
      <c r="BI55" s="604"/>
      <c r="BJ55" s="605"/>
    </row>
    <row r="56" spans="1:62" ht="4.5" customHeight="1">
      <c r="A56" s="578" t="s">
        <v>109</v>
      </c>
      <c r="B56" s="381"/>
      <c r="C56" s="382"/>
      <c r="D56" s="382"/>
      <c r="E56" s="382"/>
      <c r="F56" s="383"/>
      <c r="G56" s="413"/>
      <c r="H56" s="414"/>
      <c r="I56" s="322"/>
      <c r="J56" s="323"/>
      <c r="K56" s="401"/>
      <c r="L56" s="406"/>
      <c r="M56" s="407"/>
      <c r="N56" s="407"/>
      <c r="O56" s="408"/>
      <c r="P56" s="124"/>
      <c r="Q56" s="582" t="s">
        <v>108</v>
      </c>
      <c r="R56" s="583"/>
      <c r="S56" s="365"/>
      <c r="T56" s="366"/>
      <c r="U56" s="366"/>
      <c r="V56" s="366"/>
      <c r="W56" s="366"/>
      <c r="X56" s="486"/>
      <c r="Y56" s="487"/>
      <c r="Z56" s="487"/>
      <c r="AA56" s="488"/>
      <c r="AB56" s="322"/>
      <c r="AC56" s="454"/>
      <c r="AD56" s="456"/>
      <c r="AE56" s="323"/>
      <c r="AF56" s="406"/>
      <c r="AG56" s="407"/>
      <c r="AH56" s="407"/>
      <c r="AI56" s="408"/>
      <c r="AJ56" s="124"/>
      <c r="AK56" s="587" t="s">
        <v>107</v>
      </c>
      <c r="AL56" s="379"/>
      <c r="AM56" s="379"/>
      <c r="AN56" s="286"/>
      <c r="AO56" s="486"/>
      <c r="AP56" s="487"/>
      <c r="AQ56" s="487"/>
      <c r="AR56" s="488"/>
      <c r="AS56" s="230"/>
      <c r="AT56" s="231"/>
      <c r="AU56" s="231"/>
      <c r="AV56" s="231"/>
      <c r="AW56" s="406"/>
      <c r="AX56" s="407"/>
      <c r="AY56" s="407"/>
      <c r="AZ56" s="408"/>
      <c r="BB56" s="606"/>
      <c r="BC56" s="607"/>
      <c r="BD56" s="607"/>
      <c r="BE56" s="607"/>
      <c r="BF56" s="607"/>
      <c r="BG56" s="607"/>
      <c r="BH56" s="607"/>
      <c r="BI56" s="607"/>
      <c r="BJ56" s="608"/>
    </row>
    <row r="57" spans="1:62" ht="12" customHeight="1">
      <c r="A57" s="579"/>
      <c r="B57" s="384"/>
      <c r="C57" s="385"/>
      <c r="D57" s="385"/>
      <c r="E57" s="385"/>
      <c r="F57" s="386"/>
      <c r="G57" s="415"/>
      <c r="H57" s="416"/>
      <c r="I57" s="373"/>
      <c r="J57" s="374"/>
      <c r="K57" s="402"/>
      <c r="L57" s="409"/>
      <c r="M57" s="410"/>
      <c r="N57" s="410"/>
      <c r="O57" s="411"/>
      <c r="P57" s="124"/>
      <c r="Q57" s="584"/>
      <c r="R57" s="585"/>
      <c r="S57" s="365"/>
      <c r="T57" s="366"/>
      <c r="U57" s="366"/>
      <c r="V57" s="366"/>
      <c r="W57" s="366"/>
      <c r="X57" s="275"/>
      <c r="Y57" s="276"/>
      <c r="Z57" s="276"/>
      <c r="AA57" s="277"/>
      <c r="AB57" s="373"/>
      <c r="AC57" s="455"/>
      <c r="AD57" s="457"/>
      <c r="AE57" s="374"/>
      <c r="AF57" s="409"/>
      <c r="AG57" s="410"/>
      <c r="AH57" s="410"/>
      <c r="AI57" s="411"/>
      <c r="AJ57" s="124"/>
      <c r="AK57" s="588"/>
      <c r="AL57" s="379"/>
      <c r="AM57" s="379"/>
      <c r="AN57" s="286"/>
      <c r="AO57" s="275"/>
      <c r="AP57" s="276"/>
      <c r="AQ57" s="276"/>
      <c r="AR57" s="277"/>
      <c r="AS57" s="470"/>
      <c r="AT57" s="471"/>
      <c r="AU57" s="471"/>
      <c r="AV57" s="471"/>
      <c r="AW57" s="409"/>
      <c r="AX57" s="410"/>
      <c r="AY57" s="410"/>
      <c r="AZ57" s="411"/>
      <c r="BB57" s="609"/>
      <c r="BC57" s="610"/>
      <c r="BD57" s="610"/>
      <c r="BE57" s="610"/>
      <c r="BF57" s="610"/>
      <c r="BG57" s="610"/>
      <c r="BH57" s="610"/>
      <c r="BI57" s="610"/>
      <c r="BJ57" s="611"/>
    </row>
    <row r="58" spans="1:62" ht="4.5" customHeight="1">
      <c r="AN58" s="507"/>
      <c r="AO58" s="507"/>
      <c r="AP58" s="507"/>
      <c r="AQ58" s="507"/>
      <c r="AR58" s="507"/>
      <c r="AS58" s="507"/>
      <c r="AT58" s="507"/>
      <c r="AU58" s="507"/>
      <c r="AV58" s="507"/>
      <c r="AW58" s="507"/>
      <c r="AX58" s="507"/>
      <c r="AY58" s="507"/>
      <c r="AZ58" s="507"/>
      <c r="BA58" s="507"/>
      <c r="BB58" s="602"/>
      <c r="BC58" s="507"/>
      <c r="BD58" s="507"/>
      <c r="BE58" s="507"/>
      <c r="BF58" s="507"/>
      <c r="BG58" s="507"/>
      <c r="BH58" s="507"/>
      <c r="BI58" s="507"/>
      <c r="BJ58" s="507"/>
    </row>
    <row r="59" spans="1:62" s="6" customFormat="1" ht="15.75" customHeight="1">
      <c r="A59" s="511"/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  <c r="Q59" s="511"/>
      <c r="R59" s="511"/>
      <c r="S59" s="511"/>
      <c r="T59" s="511"/>
      <c r="U59" s="512"/>
      <c r="V59" s="589" t="s">
        <v>30</v>
      </c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38"/>
      <c r="AM59" s="163"/>
      <c r="AN59" s="163"/>
      <c r="AO59" s="96" t="s">
        <v>31</v>
      </c>
      <c r="AP59" s="367" t="s">
        <v>153</v>
      </c>
      <c r="AQ59" s="368"/>
      <c r="AR59" s="368"/>
      <c r="AS59" s="368"/>
      <c r="AT59" s="368"/>
      <c r="AU59" s="368"/>
      <c r="AV59" s="369"/>
      <c r="AW59" s="367" t="s">
        <v>151</v>
      </c>
      <c r="AX59" s="368"/>
      <c r="AY59" s="368"/>
      <c r="AZ59" s="368"/>
      <c r="BA59" s="368"/>
      <c r="BB59" s="368"/>
      <c r="BC59" s="369"/>
      <c r="BD59" s="367" t="s">
        <v>152</v>
      </c>
      <c r="BE59" s="368"/>
      <c r="BF59" s="368"/>
      <c r="BG59" s="368"/>
      <c r="BH59" s="368"/>
      <c r="BI59" s="368"/>
      <c r="BJ59" s="369"/>
    </row>
    <row r="60" spans="1:62" s="6" customFormat="1" ht="9.75" customHeight="1">
      <c r="A60" s="511"/>
      <c r="B60" s="511"/>
      <c r="C60" s="511"/>
      <c r="D60" s="511"/>
      <c r="E60" s="511"/>
      <c r="F60" s="511"/>
      <c r="G60" s="511"/>
      <c r="H60" s="511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2"/>
      <c r="V60" s="590" t="s">
        <v>112</v>
      </c>
      <c r="W60" s="420">
        <v>7</v>
      </c>
      <c r="X60" s="420" t="s">
        <v>46</v>
      </c>
      <c r="Y60" s="420"/>
      <c r="Z60" s="420"/>
      <c r="AA60" s="420" t="s">
        <v>12</v>
      </c>
      <c r="AB60" s="420"/>
      <c r="AC60" s="420"/>
      <c r="AD60" s="420" t="s">
        <v>50</v>
      </c>
      <c r="AE60" s="162"/>
      <c r="AF60" s="162"/>
      <c r="AG60" s="162"/>
      <c r="AH60" s="162"/>
      <c r="AI60" s="162"/>
      <c r="AJ60" s="162"/>
      <c r="AK60" s="162"/>
      <c r="AL60" s="40"/>
      <c r="AM60" s="163"/>
      <c r="AN60" s="367" t="s">
        <v>32</v>
      </c>
      <c r="AO60" s="369"/>
      <c r="AP60" s="654"/>
      <c r="AQ60" s="655"/>
      <c r="AR60" s="655"/>
      <c r="AS60" s="655"/>
      <c r="AT60" s="655"/>
      <c r="AU60" s="655"/>
      <c r="AV60" s="165" t="s">
        <v>11</v>
      </c>
      <c r="AW60" s="654"/>
      <c r="AX60" s="655"/>
      <c r="AY60" s="655"/>
      <c r="AZ60" s="655"/>
      <c r="BA60" s="655"/>
      <c r="BB60" s="655"/>
      <c r="BC60" s="165" t="s">
        <v>11</v>
      </c>
      <c r="BD60" s="654"/>
      <c r="BE60" s="655"/>
      <c r="BF60" s="655"/>
      <c r="BG60" s="655"/>
      <c r="BH60" s="655"/>
      <c r="BI60" s="655"/>
      <c r="BJ60" s="165" t="s">
        <v>11</v>
      </c>
    </row>
    <row r="61" spans="1:62" s="6" customFormat="1" ht="9.75" customHeight="1">
      <c r="A61" s="511"/>
      <c r="B61" s="511"/>
      <c r="C61" s="511"/>
      <c r="D61" s="511"/>
      <c r="E61" s="511"/>
      <c r="F61" s="511"/>
      <c r="G61" s="511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2"/>
      <c r="V61" s="590"/>
      <c r="W61" s="420"/>
      <c r="X61" s="420"/>
      <c r="Y61" s="420"/>
      <c r="Z61" s="420"/>
      <c r="AA61" s="420"/>
      <c r="AB61" s="420"/>
      <c r="AC61" s="420"/>
      <c r="AD61" s="420"/>
      <c r="AE61" s="33"/>
      <c r="AF61" s="33"/>
      <c r="AG61" s="33"/>
      <c r="AH61" s="33"/>
      <c r="AI61" s="33"/>
      <c r="AJ61" s="162"/>
      <c r="AK61" s="162"/>
      <c r="AL61" s="40"/>
      <c r="AM61" s="163"/>
      <c r="AN61" s="367"/>
      <c r="AO61" s="369"/>
      <c r="AP61" s="656"/>
      <c r="AQ61" s="657"/>
      <c r="AR61" s="657"/>
      <c r="AS61" s="657"/>
      <c r="AT61" s="657"/>
      <c r="AU61" s="657"/>
      <c r="AV61" s="55"/>
      <c r="AW61" s="656"/>
      <c r="AX61" s="657"/>
      <c r="AY61" s="657"/>
      <c r="AZ61" s="657"/>
      <c r="BA61" s="657"/>
      <c r="BB61" s="657"/>
      <c r="BC61" s="55"/>
      <c r="BD61" s="656"/>
      <c r="BE61" s="657"/>
      <c r="BF61" s="657"/>
      <c r="BG61" s="657"/>
      <c r="BH61" s="657"/>
      <c r="BI61" s="657"/>
      <c r="BJ61" s="55"/>
    </row>
    <row r="62" spans="1:62" s="6" customFormat="1" ht="9.75" customHeight="1">
      <c r="A62" s="518"/>
      <c r="B62" s="518"/>
      <c r="C62" s="518"/>
      <c r="D62" s="518"/>
      <c r="E62" s="518"/>
      <c r="F62" s="518"/>
      <c r="G62" s="518"/>
      <c r="H62" s="518"/>
      <c r="I62" s="518"/>
      <c r="J62" s="518"/>
      <c r="K62" s="518"/>
      <c r="L62" s="518"/>
      <c r="M62" s="518"/>
      <c r="N62" s="518"/>
      <c r="O62" s="518"/>
      <c r="P62" s="518"/>
      <c r="Q62" s="518"/>
      <c r="R62" s="518"/>
      <c r="S62" s="518"/>
      <c r="T62" s="518"/>
      <c r="U62" s="512"/>
      <c r="V62" s="26"/>
      <c r="W62" s="162"/>
      <c r="X62" s="162"/>
      <c r="Y62" s="500"/>
      <c r="Z62" s="501"/>
      <c r="AA62" s="501"/>
      <c r="AB62" s="501"/>
      <c r="AC62" s="501"/>
      <c r="AD62" s="501"/>
      <c r="AE62" s="501"/>
      <c r="AF62" s="501"/>
      <c r="AG62" s="501"/>
      <c r="AH62" s="501"/>
      <c r="AI62" s="501"/>
      <c r="AJ62" s="501"/>
      <c r="AK62" s="501"/>
      <c r="AL62" s="591"/>
      <c r="AM62" s="163"/>
      <c r="AN62" s="367" t="s">
        <v>33</v>
      </c>
      <c r="AO62" s="369"/>
      <c r="AP62" s="654"/>
      <c r="AQ62" s="655"/>
      <c r="AR62" s="655"/>
      <c r="AS62" s="655"/>
      <c r="AT62" s="655"/>
      <c r="AU62" s="655"/>
      <c r="AV62" s="94" t="s">
        <v>11</v>
      </c>
      <c r="AW62" s="654"/>
      <c r="AX62" s="655"/>
      <c r="AY62" s="655"/>
      <c r="AZ62" s="655"/>
      <c r="BA62" s="655"/>
      <c r="BB62" s="655"/>
      <c r="BC62" s="94" t="s">
        <v>11</v>
      </c>
      <c r="BD62" s="654"/>
      <c r="BE62" s="655"/>
      <c r="BF62" s="655"/>
      <c r="BG62" s="655"/>
      <c r="BH62" s="655"/>
      <c r="BI62" s="655"/>
      <c r="BJ62" s="94" t="s">
        <v>11</v>
      </c>
    </row>
    <row r="63" spans="1:62" s="6" customFormat="1" ht="9.75" customHeight="1">
      <c r="A63" s="518"/>
      <c r="B63" s="518"/>
      <c r="C63" s="518"/>
      <c r="D63" s="518"/>
      <c r="E63" s="518"/>
      <c r="F63" s="518"/>
      <c r="G63" s="518"/>
      <c r="H63" s="518"/>
      <c r="I63" s="518"/>
      <c r="J63" s="518"/>
      <c r="K63" s="518"/>
      <c r="L63" s="518"/>
      <c r="M63" s="518"/>
      <c r="N63" s="518"/>
      <c r="O63" s="518"/>
      <c r="P63" s="518"/>
      <c r="Q63" s="518"/>
      <c r="R63" s="518"/>
      <c r="S63" s="518"/>
      <c r="T63" s="518"/>
      <c r="U63" s="508"/>
      <c r="V63" s="590" t="s">
        <v>92</v>
      </c>
      <c r="W63" s="420"/>
      <c r="X63" s="420"/>
      <c r="Y63" s="501"/>
      <c r="Z63" s="501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591"/>
      <c r="AM63" s="163"/>
      <c r="AN63" s="367"/>
      <c r="AO63" s="369"/>
      <c r="AP63" s="656"/>
      <c r="AQ63" s="657"/>
      <c r="AR63" s="657"/>
      <c r="AS63" s="657"/>
      <c r="AT63" s="657"/>
      <c r="AU63" s="657"/>
      <c r="AV63" s="55"/>
      <c r="AW63" s="656"/>
      <c r="AX63" s="657"/>
      <c r="AY63" s="657"/>
      <c r="AZ63" s="657"/>
      <c r="BA63" s="657"/>
      <c r="BB63" s="657"/>
      <c r="BC63" s="55"/>
      <c r="BD63" s="656"/>
      <c r="BE63" s="657"/>
      <c r="BF63" s="657"/>
      <c r="BG63" s="657"/>
      <c r="BH63" s="657"/>
      <c r="BI63" s="657"/>
      <c r="BJ63" s="55"/>
    </row>
    <row r="64" spans="1:62" s="6" customFormat="1" ht="9.75" customHeight="1">
      <c r="A64" s="518"/>
      <c r="B64" s="518"/>
      <c r="C64" s="518"/>
      <c r="D64" s="518"/>
      <c r="E64" s="518"/>
      <c r="F64" s="518"/>
      <c r="G64" s="518"/>
      <c r="H64" s="518"/>
      <c r="I64" s="518"/>
      <c r="J64" s="518"/>
      <c r="K64" s="518"/>
      <c r="L64" s="518"/>
      <c r="M64" s="518"/>
      <c r="N64" s="518"/>
      <c r="O64" s="518"/>
      <c r="P64" s="518"/>
      <c r="Q64" s="518"/>
      <c r="R64" s="518"/>
      <c r="S64" s="518"/>
      <c r="T64" s="518"/>
      <c r="U64" s="508"/>
      <c r="V64" s="590"/>
      <c r="W64" s="420"/>
      <c r="X64" s="420"/>
      <c r="Y64" s="501"/>
      <c r="Z64" s="501"/>
      <c r="AA64" s="501"/>
      <c r="AB64" s="501"/>
      <c r="AC64" s="501"/>
      <c r="AD64" s="501"/>
      <c r="AE64" s="501"/>
      <c r="AF64" s="501"/>
      <c r="AG64" s="501"/>
      <c r="AH64" s="501"/>
      <c r="AI64" s="501"/>
      <c r="AJ64" s="501"/>
      <c r="AK64" s="501"/>
      <c r="AL64" s="591"/>
      <c r="AM64" s="163"/>
      <c r="AN64" s="367" t="s">
        <v>34</v>
      </c>
      <c r="AO64" s="369"/>
      <c r="AP64" s="654"/>
      <c r="AQ64" s="655"/>
      <c r="AR64" s="655"/>
      <c r="AS64" s="655"/>
      <c r="AT64" s="655"/>
      <c r="AU64" s="655"/>
      <c r="AV64" s="94" t="s">
        <v>11</v>
      </c>
      <c r="AW64" s="654"/>
      <c r="AX64" s="655"/>
      <c r="AY64" s="655"/>
      <c r="AZ64" s="655"/>
      <c r="BA64" s="655"/>
      <c r="BB64" s="655"/>
      <c r="BC64" s="94" t="s">
        <v>11</v>
      </c>
      <c r="BD64" s="654"/>
      <c r="BE64" s="655"/>
      <c r="BF64" s="655"/>
      <c r="BG64" s="655"/>
      <c r="BH64" s="655"/>
      <c r="BI64" s="655"/>
      <c r="BJ64" s="94" t="s">
        <v>11</v>
      </c>
    </row>
    <row r="65" spans="1:62" s="6" customFormat="1" ht="9.75" customHeight="1">
      <c r="A65" s="518"/>
      <c r="B65" s="518"/>
      <c r="C65" s="518"/>
      <c r="D65" s="518"/>
      <c r="E65" s="518"/>
      <c r="F65" s="518"/>
      <c r="G65" s="518"/>
      <c r="H65" s="518"/>
      <c r="I65" s="518"/>
      <c r="J65" s="518"/>
      <c r="K65" s="518"/>
      <c r="L65" s="518"/>
      <c r="M65" s="518"/>
      <c r="N65" s="518"/>
      <c r="O65" s="518"/>
      <c r="P65" s="518"/>
      <c r="Q65" s="518"/>
      <c r="R65" s="518"/>
      <c r="S65" s="518"/>
      <c r="T65" s="518"/>
      <c r="U65" s="512"/>
      <c r="V65" s="26"/>
      <c r="W65" s="162"/>
      <c r="X65" s="162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501"/>
      <c r="AJ65" s="501"/>
      <c r="AK65" s="501"/>
      <c r="AL65" s="591"/>
      <c r="AM65" s="163"/>
      <c r="AN65" s="367"/>
      <c r="AO65" s="369"/>
      <c r="AP65" s="656"/>
      <c r="AQ65" s="657"/>
      <c r="AR65" s="657"/>
      <c r="AS65" s="657"/>
      <c r="AT65" s="657"/>
      <c r="AU65" s="657"/>
      <c r="AV65" s="55"/>
      <c r="AW65" s="656"/>
      <c r="AX65" s="657"/>
      <c r="AY65" s="657"/>
      <c r="AZ65" s="657"/>
      <c r="BA65" s="657"/>
      <c r="BB65" s="657"/>
      <c r="BC65" s="55"/>
      <c r="BD65" s="656"/>
      <c r="BE65" s="657"/>
      <c r="BF65" s="657"/>
      <c r="BG65" s="657"/>
      <c r="BH65" s="657"/>
      <c r="BI65" s="657"/>
      <c r="BJ65" s="55"/>
    </row>
    <row r="66" spans="1:62" ht="11.25" customHeight="1">
      <c r="A66" s="518"/>
      <c r="B66" s="518"/>
      <c r="C66" s="518"/>
      <c r="D66" s="518"/>
      <c r="E66" s="518"/>
      <c r="F66" s="518"/>
      <c r="G66" s="518"/>
      <c r="H66" s="518"/>
      <c r="I66" s="518"/>
      <c r="J66" s="518"/>
      <c r="K66" s="518"/>
      <c r="L66" s="518"/>
      <c r="M66" s="518"/>
      <c r="N66" s="518"/>
      <c r="O66" s="518"/>
      <c r="P66" s="518"/>
      <c r="Q66" s="518"/>
      <c r="R66" s="518"/>
      <c r="S66" s="518"/>
      <c r="T66" s="518"/>
      <c r="U66" s="508"/>
      <c r="V66" s="592"/>
      <c r="W66" s="90"/>
      <c r="X66" s="90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594"/>
      <c r="AM66" s="144"/>
      <c r="AN66" s="507"/>
      <c r="AO66" s="507"/>
      <c r="AP66" s="507"/>
      <c r="AQ66" s="507"/>
      <c r="AR66" s="507"/>
      <c r="AS66" s="507"/>
      <c r="AT66" s="507"/>
      <c r="AU66" s="507"/>
      <c r="AV66" s="507"/>
      <c r="AW66" s="507"/>
      <c r="AX66" s="507"/>
      <c r="AY66" s="507"/>
      <c r="AZ66" s="507"/>
      <c r="BA66" s="507"/>
      <c r="BB66" s="507"/>
      <c r="BC66" s="507"/>
      <c r="BD66" s="507"/>
      <c r="BE66" s="507"/>
      <c r="BF66" s="507"/>
      <c r="BG66" s="507"/>
      <c r="BH66" s="507"/>
      <c r="BI66" s="507"/>
      <c r="BJ66" s="507"/>
    </row>
    <row r="67" spans="1:6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AF67" s="3" t="s">
        <v>90</v>
      </c>
      <c r="AI67" s="97"/>
    </row>
    <row r="69" spans="1:62">
      <c r="AL69" s="98"/>
    </row>
  </sheetData>
  <sheetProtection sheet="1" scenarios="1" formatCells="0" selectLockedCells="1"/>
  <mergeCells count="442">
    <mergeCell ref="BB55:BJ57"/>
    <mergeCell ref="BB53:BE54"/>
    <mergeCell ref="AP60:AU61"/>
    <mergeCell ref="AW60:BB61"/>
    <mergeCell ref="AW62:BB63"/>
    <mergeCell ref="AW64:BB65"/>
    <mergeCell ref="AP62:AU63"/>
    <mergeCell ref="AP64:AU65"/>
    <mergeCell ref="BD60:BI61"/>
    <mergeCell ref="BD62:BI63"/>
    <mergeCell ref="BD64:BI65"/>
    <mergeCell ref="R43:W44"/>
    <mergeCell ref="K50:K51"/>
    <mergeCell ref="L52:O53"/>
    <mergeCell ref="Y62:AL66"/>
    <mergeCell ref="Y60:Z61"/>
    <mergeCell ref="AB60:AC61"/>
    <mergeCell ref="V63:X64"/>
    <mergeCell ref="K52:K53"/>
    <mergeCell ref="Q52:R53"/>
    <mergeCell ref="AB52:AC53"/>
    <mergeCell ref="AD52:AE53"/>
    <mergeCell ref="AS54:AT55"/>
    <mergeCell ref="AU54:AV55"/>
    <mergeCell ref="AF52:AI53"/>
    <mergeCell ref="AF54:AI55"/>
    <mergeCell ref="AF56:AI57"/>
    <mergeCell ref="AW52:AZ53"/>
    <mergeCell ref="AW54:AZ55"/>
    <mergeCell ref="AW56:AZ57"/>
    <mergeCell ref="AO52:AR53"/>
    <mergeCell ref="AO54:AR55"/>
    <mergeCell ref="AU56:AV57"/>
    <mergeCell ref="AI20:AJ20"/>
    <mergeCell ref="AI21:AJ21"/>
    <mergeCell ref="AA21:AG21"/>
    <mergeCell ref="X51:AA51"/>
    <mergeCell ref="X52:AA53"/>
    <mergeCell ref="AI18:AM18"/>
    <mergeCell ref="AI19:AM19"/>
    <mergeCell ref="AK20:AM20"/>
    <mergeCell ref="AK21:AM21"/>
    <mergeCell ref="AK22:AM22"/>
    <mergeCell ref="AF50:AI50"/>
    <mergeCell ref="AF51:AI51"/>
    <mergeCell ref="X50:AA50"/>
    <mergeCell ref="AK24:AM24"/>
    <mergeCell ref="AK25:AM25"/>
    <mergeCell ref="AK35:AM35"/>
    <mergeCell ref="X48:AA48"/>
    <mergeCell ref="AK23:AM23"/>
    <mergeCell ref="AK37:AM37"/>
    <mergeCell ref="AK36:AM36"/>
    <mergeCell ref="AA25:AG25"/>
    <mergeCell ref="AA20:AG20"/>
    <mergeCell ref="AK26:AM26"/>
    <mergeCell ref="AK27:AM27"/>
    <mergeCell ref="AK54:AK55"/>
    <mergeCell ref="AA60:AA61"/>
    <mergeCell ref="AK56:AK57"/>
    <mergeCell ref="AL56:AN57"/>
    <mergeCell ref="AD60:AD61"/>
    <mergeCell ref="AB54:AC55"/>
    <mergeCell ref="X60:X61"/>
    <mergeCell ref="AN60:AO61"/>
    <mergeCell ref="AD54:AE55"/>
    <mergeCell ref="X56:AA57"/>
    <mergeCell ref="AO56:AR57"/>
    <mergeCell ref="X54:AA55"/>
    <mergeCell ref="AV5:AY5"/>
    <mergeCell ref="AB56:AC57"/>
    <mergeCell ref="AD56:AE57"/>
    <mergeCell ref="AN64:AO65"/>
    <mergeCell ref="AS49:AT49"/>
    <mergeCell ref="AU49:AV49"/>
    <mergeCell ref="AK52:AK53"/>
    <mergeCell ref="AK48:AK49"/>
    <mergeCell ref="AL50:AN51"/>
    <mergeCell ref="AL48:AN49"/>
    <mergeCell ref="AL52:AN53"/>
    <mergeCell ref="AO48:AR48"/>
    <mergeCell ref="AN62:AO63"/>
    <mergeCell ref="AB48:AE48"/>
    <mergeCell ref="AB49:AC49"/>
    <mergeCell ref="AB50:AC51"/>
    <mergeCell ref="AK50:AK51"/>
    <mergeCell ref="AO49:AR49"/>
    <mergeCell ref="AP59:AV59"/>
    <mergeCell ref="AS56:AT57"/>
    <mergeCell ref="AI17:BJ17"/>
    <mergeCell ref="BB10:BB11"/>
    <mergeCell ref="AN10:AN11"/>
    <mergeCell ref="AL6:AN9"/>
    <mergeCell ref="F15:H15"/>
    <mergeCell ref="E35:G35"/>
    <mergeCell ref="J35:Q35"/>
    <mergeCell ref="R35:S35"/>
    <mergeCell ref="E20:G20"/>
    <mergeCell ref="E24:G24"/>
    <mergeCell ref="E25:G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E31:G31"/>
    <mergeCell ref="E27:G27"/>
    <mergeCell ref="J25:Q25"/>
    <mergeCell ref="H20:I20"/>
    <mergeCell ref="H21:I21"/>
    <mergeCell ref="R33:S33"/>
    <mergeCell ref="E30:G30"/>
    <mergeCell ref="R30:S30"/>
    <mergeCell ref="A3:B4"/>
    <mergeCell ref="T3:V4"/>
    <mergeCell ref="C3:C4"/>
    <mergeCell ref="D3:D4"/>
    <mergeCell ref="T13:V14"/>
    <mergeCell ref="W13:AF14"/>
    <mergeCell ref="A20:C21"/>
    <mergeCell ref="AM5:AN5"/>
    <mergeCell ref="AA10:AA11"/>
    <mergeCell ref="E3:R4"/>
    <mergeCell ref="C5:R6"/>
    <mergeCell ref="C7:R11"/>
    <mergeCell ref="C12:O14"/>
    <mergeCell ref="J20:Q20"/>
    <mergeCell ref="A17:C17"/>
    <mergeCell ref="H19:Q19"/>
    <mergeCell ref="R20:S20"/>
    <mergeCell ref="D18:G18"/>
    <mergeCell ref="H18:Q18"/>
    <mergeCell ref="D17:AG17"/>
    <mergeCell ref="AB10:AB11"/>
    <mergeCell ref="V10:V11"/>
    <mergeCell ref="D19:G19"/>
    <mergeCell ref="T20:W20"/>
    <mergeCell ref="A56:A57"/>
    <mergeCell ref="B56:F57"/>
    <mergeCell ref="J38:Q41"/>
    <mergeCell ref="G56:H57"/>
    <mergeCell ref="B50:F51"/>
    <mergeCell ref="B48:F49"/>
    <mergeCell ref="A66:E66"/>
    <mergeCell ref="F66:K66"/>
    <mergeCell ref="L66:T66"/>
    <mergeCell ref="A64:E65"/>
    <mergeCell ref="F64:K65"/>
    <mergeCell ref="F60:K61"/>
    <mergeCell ref="L64:T65"/>
    <mergeCell ref="A62:E63"/>
    <mergeCell ref="F62:K63"/>
    <mergeCell ref="A60:E61"/>
    <mergeCell ref="L54:O55"/>
    <mergeCell ref="L50:O50"/>
    <mergeCell ref="G50:H50"/>
    <mergeCell ref="G52:H53"/>
    <mergeCell ref="G54:H55"/>
    <mergeCell ref="H43:Q44"/>
    <mergeCell ref="L51:O51"/>
    <mergeCell ref="G51:H51"/>
    <mergeCell ref="L62:T63"/>
    <mergeCell ref="K56:K57"/>
    <mergeCell ref="S54:W55"/>
    <mergeCell ref="S56:W57"/>
    <mergeCell ref="L60:T61"/>
    <mergeCell ref="I54:J55"/>
    <mergeCell ref="K54:K55"/>
    <mergeCell ref="V60:V61"/>
    <mergeCell ref="W60:W61"/>
    <mergeCell ref="Q54:R55"/>
    <mergeCell ref="Q56:R57"/>
    <mergeCell ref="L56:O57"/>
    <mergeCell ref="A38:C41"/>
    <mergeCell ref="E34:G34"/>
    <mergeCell ref="D38:D41"/>
    <mergeCell ref="E38:G41"/>
    <mergeCell ref="H45:J46"/>
    <mergeCell ref="G48:H48"/>
    <mergeCell ref="K45:K46"/>
    <mergeCell ref="A43:C46"/>
    <mergeCell ref="D43:G46"/>
    <mergeCell ref="A37:C37"/>
    <mergeCell ref="J37:Q37"/>
    <mergeCell ref="S52:W53"/>
    <mergeCell ref="E32:G32"/>
    <mergeCell ref="BD59:BJ59"/>
    <mergeCell ref="AF48:AI48"/>
    <mergeCell ref="AF49:AI49"/>
    <mergeCell ref="I49:J49"/>
    <mergeCell ref="G49:H49"/>
    <mergeCell ref="A59:T59"/>
    <mergeCell ref="I56:J57"/>
    <mergeCell ref="I48:K48"/>
    <mergeCell ref="AW59:BC59"/>
    <mergeCell ref="X49:AA49"/>
    <mergeCell ref="AL54:AN55"/>
    <mergeCell ref="A54:A55"/>
    <mergeCell ref="A52:A53"/>
    <mergeCell ref="B52:F53"/>
    <mergeCell ref="B54:F55"/>
    <mergeCell ref="I50:J51"/>
    <mergeCell ref="AO35:AV35"/>
    <mergeCell ref="T33:W33"/>
    <mergeCell ref="T34:W34"/>
    <mergeCell ref="AA32:AG32"/>
    <mergeCell ref="AZ35:BJ35"/>
    <mergeCell ref="AW49:AZ49"/>
    <mergeCell ref="E33:G33"/>
    <mergeCell ref="AB40:AF41"/>
    <mergeCell ref="X36:Z36"/>
    <mergeCell ref="T38:W41"/>
    <mergeCell ref="T35:W35"/>
    <mergeCell ref="R36:S36"/>
    <mergeCell ref="H35:I35"/>
    <mergeCell ref="H36:I36"/>
    <mergeCell ref="H37:I37"/>
    <mergeCell ref="AA38:AA39"/>
    <mergeCell ref="AA37:AG37"/>
    <mergeCell ref="AA35:AG35"/>
    <mergeCell ref="H38:I41"/>
    <mergeCell ref="AA36:AG36"/>
    <mergeCell ref="X37:Z37"/>
    <mergeCell ref="E36:G36"/>
    <mergeCell ref="E37:G37"/>
    <mergeCell ref="R37:S37"/>
    <mergeCell ref="X38:Z39"/>
    <mergeCell ref="AB38:AF39"/>
    <mergeCell ref="T37:W37"/>
    <mergeCell ref="E29:G29"/>
    <mergeCell ref="T36:W36"/>
    <mergeCell ref="R38:S41"/>
    <mergeCell ref="E28:G28"/>
    <mergeCell ref="J24:Q24"/>
    <mergeCell ref="T22:W22"/>
    <mergeCell ref="R23:S23"/>
    <mergeCell ref="X25:Z25"/>
    <mergeCell ref="R21:S21"/>
    <mergeCell ref="R29:S29"/>
    <mergeCell ref="H22:I22"/>
    <mergeCell ref="H23:I23"/>
    <mergeCell ref="H24:I24"/>
    <mergeCell ref="H25:I25"/>
    <mergeCell ref="T25:W25"/>
    <mergeCell ref="E22:G22"/>
    <mergeCell ref="E26:G26"/>
    <mergeCell ref="J21:Q21"/>
    <mergeCell ref="E21:G21"/>
    <mergeCell ref="T26:W26"/>
    <mergeCell ref="J26:Q26"/>
    <mergeCell ref="J27:Q27"/>
    <mergeCell ref="X21:Z21"/>
    <mergeCell ref="E23:G23"/>
    <mergeCell ref="T21:W21"/>
    <mergeCell ref="R27:S27"/>
    <mergeCell ref="R26:S26"/>
    <mergeCell ref="T27:W27"/>
    <mergeCell ref="W5:Z5"/>
    <mergeCell ref="X18:AG18"/>
    <mergeCell ref="X19:AG19"/>
    <mergeCell ref="T8:W9"/>
    <mergeCell ref="AA5:AB5"/>
    <mergeCell ref="AA6:AB6"/>
    <mergeCell ref="Y15:AA15"/>
    <mergeCell ref="AC5:AD5"/>
    <mergeCell ref="R19:W19"/>
    <mergeCell ref="W10:Z11"/>
    <mergeCell ref="W6:Z6"/>
    <mergeCell ref="I15:R15"/>
    <mergeCell ref="AC15:AF15"/>
    <mergeCell ref="P12:Q12"/>
    <mergeCell ref="T10:U11"/>
    <mergeCell ref="AC6:AD6"/>
    <mergeCell ref="R18:W18"/>
    <mergeCell ref="AA26:AG26"/>
    <mergeCell ref="J28:Q28"/>
    <mergeCell ref="J29:Q29"/>
    <mergeCell ref="R28:S28"/>
    <mergeCell ref="J22:Q22"/>
    <mergeCell ref="AA22:AG22"/>
    <mergeCell ref="T23:W23"/>
    <mergeCell ref="T24:W24"/>
    <mergeCell ref="AA23:AG23"/>
    <mergeCell ref="AA24:AG24"/>
    <mergeCell ref="X22:Z22"/>
    <mergeCell ref="X23:Z23"/>
    <mergeCell ref="R25:S25"/>
    <mergeCell ref="R24:S24"/>
    <mergeCell ref="R22:S22"/>
    <mergeCell ref="T28:W28"/>
    <mergeCell ref="X24:Z24"/>
    <mergeCell ref="X28:Z28"/>
    <mergeCell ref="X29:Z29"/>
    <mergeCell ref="J23:Q23"/>
    <mergeCell ref="X27:Z27"/>
    <mergeCell ref="R31:S31"/>
    <mergeCell ref="R32:S32"/>
    <mergeCell ref="BB49:BJ49"/>
    <mergeCell ref="AZ44:BI44"/>
    <mergeCell ref="BA40:BI41"/>
    <mergeCell ref="BA38:BI39"/>
    <mergeCell ref="I52:J53"/>
    <mergeCell ref="X20:Z20"/>
    <mergeCell ref="X30:Z30"/>
    <mergeCell ref="AA27:AG27"/>
    <mergeCell ref="AA28:AG28"/>
    <mergeCell ref="X26:Z26"/>
    <mergeCell ref="J30:Q30"/>
    <mergeCell ref="J34:Q34"/>
    <mergeCell ref="J36:Q36"/>
    <mergeCell ref="R34:S34"/>
    <mergeCell ref="J33:Q33"/>
    <mergeCell ref="AA34:AG34"/>
    <mergeCell ref="T29:W29"/>
    <mergeCell ref="AA33:AG33"/>
    <mergeCell ref="AA29:AG29"/>
    <mergeCell ref="AA30:AG30"/>
    <mergeCell ref="AA31:AG31"/>
    <mergeCell ref="T30:W30"/>
    <mergeCell ref="Q50:R51"/>
    <mergeCell ref="S50:W51"/>
    <mergeCell ref="L45:N46"/>
    <mergeCell ref="AG38:AG39"/>
    <mergeCell ref="AK38:AM41"/>
    <mergeCell ref="AI38:AJ41"/>
    <mergeCell ref="A48:A49"/>
    <mergeCell ref="A50:A51"/>
    <mergeCell ref="L48:O48"/>
    <mergeCell ref="L49:O49"/>
    <mergeCell ref="T32:W32"/>
    <mergeCell ref="O45:Q46"/>
    <mergeCell ref="R45:W46"/>
    <mergeCell ref="Q48:R49"/>
    <mergeCell ref="S48:W49"/>
    <mergeCell ref="X31:Z31"/>
    <mergeCell ref="X32:Z32"/>
    <mergeCell ref="X33:Z33"/>
    <mergeCell ref="X34:Z34"/>
    <mergeCell ref="J32:Q32"/>
    <mergeCell ref="J31:Q31"/>
    <mergeCell ref="T31:W31"/>
    <mergeCell ref="X35:Z35"/>
    <mergeCell ref="AW44:AY44"/>
    <mergeCell ref="AA44:AF44"/>
    <mergeCell ref="X41:Z41"/>
    <mergeCell ref="X44:Z44"/>
    <mergeCell ref="X45:Z46"/>
    <mergeCell ref="AD50:AE51"/>
    <mergeCell ref="AW45:AY46"/>
    <mergeCell ref="AW48:AZ48"/>
    <mergeCell ref="AS48:AV48"/>
    <mergeCell ref="AA40:AA41"/>
    <mergeCell ref="AG40:AG41"/>
    <mergeCell ref="AD49:AE49"/>
    <mergeCell ref="AW50:AZ50"/>
    <mergeCell ref="AW51:AZ51"/>
    <mergeCell ref="AO51:AR51"/>
    <mergeCell ref="AO50:AR50"/>
    <mergeCell ref="AK28:AM28"/>
    <mergeCell ref="AK29:AM29"/>
    <mergeCell ref="AK30:AM30"/>
    <mergeCell ref="AK31:AM31"/>
    <mergeCell ref="AK32:AM32"/>
    <mergeCell ref="AK33:AM33"/>
    <mergeCell ref="AK34:AM34"/>
    <mergeCell ref="AP6:AU6"/>
    <mergeCell ref="AS52:AT53"/>
    <mergeCell ref="AS50:AT51"/>
    <mergeCell ref="AU50:AV51"/>
    <mergeCell ref="AU52:AV53"/>
    <mergeCell ref="AP7:AU7"/>
    <mergeCell ref="AZ34:BJ34"/>
    <mergeCell ref="AN19:AV19"/>
    <mergeCell ref="AO20:AV20"/>
    <mergeCell ref="AO21:AV21"/>
    <mergeCell ref="AO22:AV22"/>
    <mergeCell ref="AO23:AV23"/>
    <mergeCell ref="AO24:AV24"/>
    <mergeCell ref="AN38:AN41"/>
    <mergeCell ref="AO37:AV37"/>
    <mergeCell ref="AO38:AV41"/>
    <mergeCell ref="AO25:AV25"/>
    <mergeCell ref="AO26:AV26"/>
    <mergeCell ref="AO27:AV27"/>
    <mergeCell ref="AO28:AV28"/>
    <mergeCell ref="AO29:AV29"/>
    <mergeCell ref="AZ31:BJ31"/>
    <mergeCell ref="AZ36:BJ36"/>
    <mergeCell ref="AW35:AY35"/>
    <mergeCell ref="AW41:AY41"/>
    <mergeCell ref="BB8:BB9"/>
    <mergeCell ref="BB51:BJ52"/>
    <mergeCell ref="AN18:AV18"/>
    <mergeCell ref="AZ20:BJ20"/>
    <mergeCell ref="AO30:AV30"/>
    <mergeCell ref="AZ37:BJ37"/>
    <mergeCell ref="AW37:AY37"/>
    <mergeCell ref="AO31:AV31"/>
    <mergeCell ref="AO32:AV32"/>
    <mergeCell ref="AW26:AY26"/>
    <mergeCell ref="AW27:AY27"/>
    <mergeCell ref="AW28:AY28"/>
    <mergeCell ref="AO33:AV33"/>
    <mergeCell ref="AO34:AV34"/>
    <mergeCell ref="AO36:AV36"/>
    <mergeCell ref="AW20:AY20"/>
    <mergeCell ref="AW21:AY21"/>
    <mergeCell ref="AW22:AY22"/>
    <mergeCell ref="AW23:AY23"/>
    <mergeCell ref="AZ24:BJ24"/>
    <mergeCell ref="AZ29:BJ29"/>
    <mergeCell ref="AZ22:BJ22"/>
    <mergeCell ref="AZ23:BJ23"/>
    <mergeCell ref="AZ28:BJ28"/>
    <mergeCell ref="BI1:BJ1"/>
    <mergeCell ref="BC1:BD1"/>
    <mergeCell ref="BF1:BG1"/>
    <mergeCell ref="BC8:BI8"/>
    <mergeCell ref="BC10:BI10"/>
    <mergeCell ref="AW38:AY39"/>
    <mergeCell ref="AZ30:BJ30"/>
    <mergeCell ref="AZ32:BJ32"/>
    <mergeCell ref="AZ33:BJ33"/>
    <mergeCell ref="AW18:BJ18"/>
    <mergeCell ref="AW19:BJ19"/>
    <mergeCell ref="AZ21:BJ21"/>
    <mergeCell ref="AW24:AY24"/>
    <mergeCell ref="AW25:AY25"/>
    <mergeCell ref="AW29:AY29"/>
    <mergeCell ref="AW30:AY30"/>
    <mergeCell ref="AW31:AY31"/>
    <mergeCell ref="AW33:AY33"/>
    <mergeCell ref="AW34:AY34"/>
    <mergeCell ref="AW36:AY36"/>
    <mergeCell ref="AW32:AY32"/>
    <mergeCell ref="AZ25:BJ25"/>
    <mergeCell ref="AZ26:BJ26"/>
    <mergeCell ref="AZ27:BJ27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12" orientation="landscape" r:id="rId1"/>
  <headerFooter scaleWithDoc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"/>
  <sheetViews>
    <sheetView showGridLines="0" zoomScale="86" zoomScaleNormal="86" workbookViewId="0"/>
  </sheetViews>
  <sheetFormatPr defaultRowHeight="13.5"/>
  <sheetData/>
  <sheetProtection sheet="1" objects="1" scenarios="1" formatCells="0" selectLockedCells="1"/>
  <phoneticPr fontId="3"/>
  <printOptions horizontalCentered="1" verticalCentered="1"/>
  <pageMargins left="0.70866141732283472" right="0.70866141732283472" top="0.57999999999999996" bottom="0.46" header="0.31496062992125984" footer="0.31496062992125984"/>
  <pageSetup paperSize="1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K69"/>
  <sheetViews>
    <sheetView showGridLines="0" zoomScale="145" zoomScaleNormal="145" workbookViewId="0"/>
  </sheetViews>
  <sheetFormatPr defaultRowHeight="13.5"/>
  <cols>
    <col min="1" max="1" width="4" style="3" customWidth="1"/>
    <col min="2" max="2" width="2.625" style="3" customWidth="1"/>
    <col min="3" max="3" width="1.875" style="3" customWidth="1"/>
    <col min="4" max="4" width="4.125" style="3" customWidth="1"/>
    <col min="5" max="5" width="4.25" style="3" customWidth="1"/>
    <col min="6" max="6" width="5.375" style="3" customWidth="1"/>
    <col min="7" max="7" width="3" style="3" customWidth="1"/>
    <col min="8" max="8" width="3.5" style="3" customWidth="1"/>
    <col min="9" max="9" width="1.125" style="3" customWidth="1"/>
    <col min="10" max="10" width="1.875" style="3" customWidth="1"/>
    <col min="11" max="11" width="2.75" style="3" customWidth="1"/>
    <col min="12" max="14" width="1.75" style="3" customWidth="1"/>
    <col min="15" max="15" width="2.625" style="3" customWidth="1"/>
    <col min="16" max="17" width="1.375" style="3" customWidth="1"/>
    <col min="18" max="18" width="2" style="3" customWidth="1"/>
    <col min="19" max="19" width="1.875" style="3" customWidth="1"/>
    <col min="20" max="21" width="3.5" style="3" customWidth="1"/>
    <col min="22" max="22" width="3.375" style="3" customWidth="1"/>
    <col min="23" max="23" width="3.5" style="3" customWidth="1"/>
    <col min="24" max="26" width="1.5" style="3" customWidth="1"/>
    <col min="27" max="27" width="1.625" style="3" customWidth="1"/>
    <col min="28" max="32" width="1.75" style="3" customWidth="1"/>
    <col min="33" max="33" width="1.5" style="3" customWidth="1"/>
    <col min="34" max="34" width="1.75" style="3" customWidth="1"/>
    <col min="35" max="35" width="4.125" style="3" customWidth="1"/>
    <col min="36" max="36" width="0.625" style="3" customWidth="1"/>
    <col min="37" max="37" width="3.375" style="3" customWidth="1"/>
    <col min="38" max="38" width="9.875" style="3" customWidth="1"/>
    <col min="39" max="39" width="3.5" style="3" customWidth="1"/>
    <col min="40" max="40" width="4.125" style="3" customWidth="1"/>
    <col min="41" max="44" width="1.875" style="3" customWidth="1"/>
    <col min="45" max="51" width="1.75" style="3" customWidth="1"/>
    <col min="52" max="52" width="2.625" style="3" customWidth="1"/>
    <col min="53" max="61" width="1.5" style="3" customWidth="1"/>
    <col min="62" max="62" width="2.125" style="3" customWidth="1"/>
    <col min="63" max="16384" width="9" style="3"/>
  </cols>
  <sheetData>
    <row r="1" spans="1:62" ht="15">
      <c r="A1" s="1" t="s">
        <v>0</v>
      </c>
      <c r="B1" s="2"/>
      <c r="C1" s="2"/>
      <c r="D1" s="144"/>
      <c r="E1" s="144"/>
      <c r="F1" s="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5" t="s">
        <v>149</v>
      </c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9"/>
      <c r="AX1" s="144"/>
      <c r="AY1" s="144"/>
      <c r="AZ1" s="127" t="s">
        <v>112</v>
      </c>
      <c r="BA1" s="1">
        <v>7</v>
      </c>
      <c r="BB1" s="1" t="s">
        <v>46</v>
      </c>
      <c r="BC1" s="166">
        <v>4</v>
      </c>
      <c r="BD1" s="166"/>
      <c r="BE1" s="1" t="s">
        <v>12</v>
      </c>
      <c r="BF1" s="166">
        <v>15</v>
      </c>
      <c r="BG1" s="166"/>
      <c r="BH1" s="1" t="s">
        <v>50</v>
      </c>
      <c r="BI1" s="166" t="s">
        <v>114</v>
      </c>
      <c r="BJ1" s="166"/>
    </row>
    <row r="2" spans="1:62" ht="3" customHeight="1">
      <c r="A2" s="8"/>
      <c r="B2" s="9"/>
      <c r="C2" s="9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2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27"/>
    </row>
    <row r="3" spans="1:62" ht="9.75" customHeight="1">
      <c r="A3" s="425" t="s">
        <v>37</v>
      </c>
      <c r="B3" s="426"/>
      <c r="C3" s="427"/>
      <c r="D3" s="427" t="s">
        <v>38</v>
      </c>
      <c r="E3" s="436" t="s">
        <v>131</v>
      </c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7"/>
      <c r="S3" s="144"/>
      <c r="T3" s="332" t="s">
        <v>17</v>
      </c>
      <c r="U3" s="332"/>
      <c r="V3" s="332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"/>
      <c r="BD3" s="15"/>
      <c r="BE3" s="15"/>
      <c r="BF3" s="15"/>
      <c r="BG3" s="15"/>
      <c r="BH3" s="15"/>
      <c r="BI3" s="15"/>
      <c r="BJ3" s="127" t="s">
        <v>66</v>
      </c>
    </row>
    <row r="4" spans="1:62" ht="3" customHeight="1">
      <c r="A4" s="425"/>
      <c r="B4" s="426"/>
      <c r="C4" s="427"/>
      <c r="D4" s="427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7"/>
      <c r="S4" s="14"/>
      <c r="T4" s="306"/>
      <c r="U4" s="306"/>
      <c r="V4" s="306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27"/>
    </row>
    <row r="5" spans="1:62">
      <c r="A5" s="157"/>
      <c r="B5" s="156"/>
      <c r="C5" s="502" t="s">
        <v>132</v>
      </c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3"/>
      <c r="S5" s="14"/>
      <c r="T5" s="134" t="s">
        <v>18</v>
      </c>
      <c r="U5" s="134" t="s">
        <v>19</v>
      </c>
      <c r="V5" s="134" t="s">
        <v>20</v>
      </c>
      <c r="W5" s="310" t="s">
        <v>21</v>
      </c>
      <c r="X5" s="310"/>
      <c r="Y5" s="310"/>
      <c r="Z5" s="310"/>
      <c r="AA5" s="333" t="s">
        <v>74</v>
      </c>
      <c r="AB5" s="334"/>
      <c r="AC5" s="310" t="s">
        <v>22</v>
      </c>
      <c r="AD5" s="310"/>
      <c r="AE5" s="148"/>
      <c r="AF5" s="19"/>
      <c r="AG5" s="144"/>
      <c r="AH5" s="144"/>
      <c r="AI5" s="144"/>
      <c r="AJ5" s="144"/>
      <c r="AK5" s="144"/>
      <c r="AL5" s="20" t="s">
        <v>54</v>
      </c>
      <c r="AM5" s="434" t="s">
        <v>143</v>
      </c>
      <c r="AN5" s="434"/>
      <c r="AO5" s="21" t="s">
        <v>56</v>
      </c>
      <c r="AP5" s="22"/>
      <c r="AQ5" s="22"/>
      <c r="AR5" s="22"/>
      <c r="AS5" s="22"/>
      <c r="AT5" s="22"/>
      <c r="AU5" s="22"/>
      <c r="AV5" s="434" t="s">
        <v>144</v>
      </c>
      <c r="AW5" s="434"/>
      <c r="AX5" s="434"/>
      <c r="AY5" s="434"/>
      <c r="AZ5" s="22"/>
      <c r="BA5" s="21" t="s">
        <v>59</v>
      </c>
      <c r="BB5" s="22"/>
      <c r="BC5" s="22"/>
      <c r="BD5" s="22"/>
      <c r="BE5" s="22"/>
      <c r="BF5" s="22"/>
      <c r="BG5" s="22"/>
      <c r="BH5" s="22"/>
      <c r="BI5" s="22"/>
      <c r="BJ5" s="23"/>
    </row>
    <row r="6" spans="1:62">
      <c r="A6" s="157"/>
      <c r="B6" s="156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3"/>
      <c r="S6" s="14"/>
      <c r="T6" s="140" t="s">
        <v>119</v>
      </c>
      <c r="U6" s="140" t="s">
        <v>125</v>
      </c>
      <c r="V6" s="140" t="s">
        <v>89</v>
      </c>
      <c r="W6" s="335" t="s">
        <v>126</v>
      </c>
      <c r="X6" s="335"/>
      <c r="Y6" s="335"/>
      <c r="Z6" s="335"/>
      <c r="AA6" s="335" t="s">
        <v>146</v>
      </c>
      <c r="AB6" s="335"/>
      <c r="AC6" s="348"/>
      <c r="AD6" s="348"/>
      <c r="AE6" s="14"/>
      <c r="AF6" s="144"/>
      <c r="AG6" s="144"/>
      <c r="AH6" s="144"/>
      <c r="AI6" s="144"/>
      <c r="AJ6" s="144"/>
      <c r="AK6" s="144"/>
      <c r="AL6" s="475" t="s">
        <v>142</v>
      </c>
      <c r="AM6" s="476"/>
      <c r="AN6" s="477"/>
      <c r="AO6" s="138"/>
      <c r="AP6" s="229" t="s">
        <v>57</v>
      </c>
      <c r="AQ6" s="229"/>
      <c r="AR6" s="229"/>
      <c r="AS6" s="229"/>
      <c r="AT6" s="229"/>
      <c r="AU6" s="229"/>
      <c r="AV6" s="138"/>
      <c r="AW6" s="138"/>
      <c r="AX6" s="138"/>
      <c r="AY6" s="139"/>
      <c r="AZ6" s="138"/>
      <c r="BA6" s="138"/>
      <c r="BB6" s="131" t="s">
        <v>60</v>
      </c>
      <c r="BC6" s="138"/>
      <c r="BD6" s="138"/>
      <c r="BE6" s="138"/>
      <c r="BF6" s="138"/>
      <c r="BG6" s="138"/>
      <c r="BH6" s="138"/>
      <c r="BI6" s="138"/>
      <c r="BJ6" s="30"/>
    </row>
    <row r="7" spans="1:62">
      <c r="A7" s="151" t="s">
        <v>71</v>
      </c>
      <c r="B7" s="146"/>
      <c r="C7" s="504" t="s">
        <v>133</v>
      </c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5"/>
      <c r="S7" s="32"/>
      <c r="T7" s="32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475"/>
      <c r="AM7" s="476"/>
      <c r="AN7" s="477"/>
      <c r="AO7" s="138"/>
      <c r="AP7" s="229" t="s">
        <v>58</v>
      </c>
      <c r="AQ7" s="229"/>
      <c r="AR7" s="229"/>
      <c r="AS7" s="229"/>
      <c r="AT7" s="229"/>
      <c r="AU7" s="229"/>
      <c r="AV7" s="138"/>
      <c r="AW7" s="138"/>
      <c r="AX7" s="138"/>
      <c r="AY7" s="139"/>
      <c r="AZ7" s="138"/>
      <c r="BA7" s="138"/>
      <c r="BB7" s="131" t="s">
        <v>61</v>
      </c>
      <c r="BC7" s="138"/>
      <c r="BD7" s="138"/>
      <c r="BE7" s="138"/>
      <c r="BF7" s="138"/>
      <c r="BG7" s="138"/>
      <c r="BH7" s="138"/>
      <c r="BI7" s="138"/>
      <c r="BJ7" s="30"/>
    </row>
    <row r="8" spans="1:62" ht="6" customHeight="1">
      <c r="A8" s="24"/>
      <c r="B8" s="141"/>
      <c r="C8" s="504"/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5"/>
      <c r="S8" s="14"/>
      <c r="T8" s="332" t="s">
        <v>23</v>
      </c>
      <c r="U8" s="332"/>
      <c r="V8" s="332"/>
      <c r="W8" s="332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475"/>
      <c r="AM8" s="476"/>
      <c r="AN8" s="477"/>
      <c r="AO8" s="138"/>
      <c r="AP8" s="33"/>
      <c r="AQ8" s="33"/>
      <c r="AR8" s="33"/>
      <c r="AS8" s="33"/>
      <c r="AT8" s="33"/>
      <c r="AU8" s="33"/>
      <c r="AV8" s="138"/>
      <c r="AW8" s="138"/>
      <c r="AX8" s="138"/>
      <c r="AY8" s="139"/>
      <c r="AZ8" s="138"/>
      <c r="BA8" s="138"/>
      <c r="BB8" s="191" t="s">
        <v>63</v>
      </c>
      <c r="BC8" s="168" t="s">
        <v>28</v>
      </c>
      <c r="BD8" s="169"/>
      <c r="BE8" s="169"/>
      <c r="BF8" s="169"/>
      <c r="BG8" s="169"/>
      <c r="BH8" s="169"/>
      <c r="BI8" s="170"/>
      <c r="BJ8" s="30"/>
    </row>
    <row r="9" spans="1:62" ht="8.25" customHeight="1">
      <c r="A9" s="24"/>
      <c r="B9" s="141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5"/>
      <c r="S9" s="14"/>
      <c r="T9" s="332"/>
      <c r="U9" s="332"/>
      <c r="V9" s="332"/>
      <c r="W9" s="332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30"/>
      <c r="AL9" s="478"/>
      <c r="AM9" s="479"/>
      <c r="AN9" s="480"/>
      <c r="AO9" s="34"/>
      <c r="AP9" s="35"/>
      <c r="AQ9" s="35"/>
      <c r="AR9" s="35"/>
      <c r="AS9" s="35"/>
      <c r="AT9" s="35"/>
      <c r="AU9" s="35"/>
      <c r="AV9" s="34"/>
      <c r="AW9" s="34"/>
      <c r="AX9" s="34"/>
      <c r="AY9" s="36"/>
      <c r="AZ9" s="138"/>
      <c r="BA9" s="138"/>
      <c r="BB9" s="192"/>
      <c r="BC9" s="37"/>
      <c r="BD9" s="37"/>
      <c r="BE9" s="37"/>
      <c r="BF9" s="37"/>
      <c r="BG9" s="37"/>
      <c r="BH9" s="37"/>
      <c r="BI9" s="37"/>
      <c r="BJ9" s="30"/>
    </row>
    <row r="10" spans="1:62" ht="6" customHeight="1">
      <c r="A10" s="24"/>
      <c r="B10" s="141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5"/>
      <c r="S10" s="14"/>
      <c r="T10" s="337" t="s">
        <v>139</v>
      </c>
      <c r="U10" s="345"/>
      <c r="V10" s="435" t="s">
        <v>147</v>
      </c>
      <c r="W10" s="337" t="s">
        <v>140</v>
      </c>
      <c r="X10" s="338"/>
      <c r="Y10" s="338"/>
      <c r="Z10" s="339"/>
      <c r="AA10" s="435" t="s">
        <v>147</v>
      </c>
      <c r="AB10" s="448" t="s">
        <v>141</v>
      </c>
      <c r="AC10" s="144"/>
      <c r="AD10" s="144"/>
      <c r="AE10" s="144"/>
      <c r="AF10" s="144"/>
      <c r="AG10" s="144"/>
      <c r="AH10" s="144"/>
      <c r="AI10" s="144"/>
      <c r="AJ10" s="144"/>
      <c r="AK10" s="30"/>
      <c r="AL10" s="138"/>
      <c r="AM10" s="138"/>
      <c r="AN10" s="473">
        <v>2</v>
      </c>
      <c r="AO10" s="138"/>
      <c r="AP10" s="33"/>
      <c r="AQ10" s="138"/>
      <c r="AR10" s="138"/>
      <c r="AS10" s="138"/>
      <c r="AT10" s="138"/>
      <c r="AU10" s="138"/>
      <c r="AV10" s="138"/>
      <c r="AW10" s="138"/>
      <c r="AX10" s="138"/>
      <c r="AY10" s="38"/>
      <c r="AZ10" s="138"/>
      <c r="BA10" s="138"/>
      <c r="BB10" s="191" t="s">
        <v>64</v>
      </c>
      <c r="BC10" s="168" t="s">
        <v>28</v>
      </c>
      <c r="BD10" s="169"/>
      <c r="BE10" s="169"/>
      <c r="BF10" s="169"/>
      <c r="BG10" s="169"/>
      <c r="BH10" s="169"/>
      <c r="BI10" s="170"/>
      <c r="BJ10" s="30"/>
    </row>
    <row r="11" spans="1:62" ht="9" customHeight="1">
      <c r="A11" s="17"/>
      <c r="B11" s="141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05"/>
      <c r="S11" s="14"/>
      <c r="T11" s="346"/>
      <c r="U11" s="347"/>
      <c r="V11" s="435"/>
      <c r="W11" s="340"/>
      <c r="X11" s="341"/>
      <c r="Y11" s="341"/>
      <c r="Z11" s="342"/>
      <c r="AA11" s="435"/>
      <c r="AB11" s="449"/>
      <c r="AC11" s="144"/>
      <c r="AD11" s="144"/>
      <c r="AE11" s="144"/>
      <c r="AF11" s="144"/>
      <c r="AG11" s="144"/>
      <c r="AH11" s="144"/>
      <c r="AI11" s="144"/>
      <c r="AJ11" s="144"/>
      <c r="AK11" s="144"/>
      <c r="AL11" s="39" t="s">
        <v>55</v>
      </c>
      <c r="AM11" s="138"/>
      <c r="AN11" s="474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26"/>
      <c r="BA11" s="138"/>
      <c r="BB11" s="472"/>
      <c r="BC11" s="37"/>
      <c r="BD11" s="37"/>
      <c r="BE11" s="37"/>
      <c r="BF11" s="37"/>
      <c r="BG11" s="37"/>
      <c r="BH11" s="37"/>
      <c r="BI11" s="37"/>
      <c r="BJ11" s="30"/>
    </row>
    <row r="12" spans="1:62" ht="12.75" customHeight="1">
      <c r="A12" s="151" t="s">
        <v>16</v>
      </c>
      <c r="B12" s="141"/>
      <c r="C12" s="504" t="s">
        <v>134</v>
      </c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427" t="s">
        <v>72</v>
      </c>
      <c r="Q12" s="427"/>
      <c r="R12" s="142"/>
      <c r="S12" s="14"/>
      <c r="T12" s="41"/>
      <c r="U12" s="41"/>
      <c r="V12" s="144"/>
      <c r="W12" s="14"/>
      <c r="X12" s="14"/>
      <c r="Y12" s="14"/>
      <c r="Z12" s="14"/>
      <c r="AA12" s="144"/>
      <c r="AB12" s="14"/>
      <c r="AC12" s="144"/>
      <c r="AD12" s="144"/>
      <c r="AE12" s="144"/>
      <c r="AF12" s="144"/>
      <c r="AG12" s="144"/>
      <c r="AH12" s="144"/>
      <c r="AI12" s="144"/>
      <c r="AJ12" s="144"/>
      <c r="AK12" s="144"/>
      <c r="AL12" s="42" t="s">
        <v>62</v>
      </c>
      <c r="AM12" s="138"/>
      <c r="AN12" s="40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26"/>
      <c r="BA12" s="138"/>
      <c r="BB12" s="131" t="s">
        <v>65</v>
      </c>
      <c r="BC12" s="147"/>
      <c r="BD12" s="138"/>
      <c r="BE12" s="138"/>
      <c r="BF12" s="138"/>
      <c r="BG12" s="138"/>
      <c r="BH12" s="138"/>
      <c r="BI12" s="138"/>
      <c r="BJ12" s="30"/>
    </row>
    <row r="13" spans="1:62" ht="6" customHeight="1">
      <c r="A13" s="44"/>
      <c r="B13" s="1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14"/>
      <c r="Q13" s="14"/>
      <c r="R13" s="45"/>
      <c r="S13" s="14"/>
      <c r="T13" s="428" t="s">
        <v>24</v>
      </c>
      <c r="U13" s="428"/>
      <c r="V13" s="428"/>
      <c r="W13" s="429" t="s">
        <v>120</v>
      </c>
      <c r="X13" s="429"/>
      <c r="Y13" s="429"/>
      <c r="Z13" s="429"/>
      <c r="AA13" s="429"/>
      <c r="AB13" s="429"/>
      <c r="AC13" s="429"/>
      <c r="AD13" s="429"/>
      <c r="AE13" s="429"/>
      <c r="AF13" s="429"/>
      <c r="AG13" s="144"/>
      <c r="AH13" s="144"/>
      <c r="AI13" s="144"/>
      <c r="AJ13" s="144"/>
      <c r="AK13" s="144"/>
      <c r="AL13" s="42"/>
      <c r="AM13" s="138"/>
      <c r="AN13" s="40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26"/>
      <c r="BA13" s="138"/>
      <c r="BB13" s="128"/>
      <c r="BC13" s="144"/>
      <c r="BD13" s="129" t="s">
        <v>46</v>
      </c>
      <c r="BE13" s="135"/>
      <c r="BF13" s="129" t="s">
        <v>12</v>
      </c>
      <c r="BG13" s="135"/>
      <c r="BH13" s="130" t="s">
        <v>50</v>
      </c>
      <c r="BI13" s="138"/>
      <c r="BJ13" s="30"/>
    </row>
    <row r="14" spans="1:62" ht="9" customHeight="1">
      <c r="A14" s="50"/>
      <c r="B14" s="51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1"/>
      <c r="Q14" s="51"/>
      <c r="R14" s="52"/>
      <c r="S14" s="32"/>
      <c r="T14" s="428"/>
      <c r="U14" s="428"/>
      <c r="V14" s="428"/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  <c r="AG14" s="144"/>
      <c r="AH14" s="144"/>
      <c r="AI14" s="144"/>
      <c r="AJ14" s="144"/>
      <c r="AK14" s="144"/>
      <c r="AL14" s="42" t="s">
        <v>67</v>
      </c>
      <c r="AM14" s="138"/>
      <c r="AN14" s="40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26"/>
      <c r="BA14" s="138"/>
      <c r="BB14" s="37"/>
      <c r="BC14" s="144"/>
      <c r="BD14" s="37"/>
      <c r="BE14" s="37"/>
      <c r="BF14" s="37"/>
      <c r="BG14" s="37"/>
      <c r="BH14" s="37"/>
      <c r="BI14" s="138"/>
      <c r="BJ14" s="30"/>
    </row>
    <row r="15" spans="1:62">
      <c r="A15" s="32"/>
      <c r="B15" s="32"/>
      <c r="C15" s="32"/>
      <c r="D15" s="32"/>
      <c r="E15" s="32"/>
      <c r="F15" s="453" t="s">
        <v>91</v>
      </c>
      <c r="G15" s="453"/>
      <c r="H15" s="453"/>
      <c r="I15" s="343" t="s">
        <v>135</v>
      </c>
      <c r="J15" s="343"/>
      <c r="K15" s="343"/>
      <c r="L15" s="343"/>
      <c r="M15" s="343"/>
      <c r="N15" s="343"/>
      <c r="O15" s="343"/>
      <c r="P15" s="343"/>
      <c r="Q15" s="343"/>
      <c r="R15" s="343"/>
      <c r="S15" s="32"/>
      <c r="T15" s="33"/>
      <c r="U15" s="53" t="s">
        <v>97</v>
      </c>
      <c r="V15" s="144"/>
      <c r="W15" s="154" t="s">
        <v>105</v>
      </c>
      <c r="X15" s="155" t="s">
        <v>98</v>
      </c>
      <c r="Y15" s="336">
        <v>6949</v>
      </c>
      <c r="Z15" s="336"/>
      <c r="AA15" s="336"/>
      <c r="AB15" s="155" t="s">
        <v>98</v>
      </c>
      <c r="AC15" s="336">
        <v>4111</v>
      </c>
      <c r="AD15" s="336"/>
      <c r="AE15" s="336"/>
      <c r="AF15" s="336"/>
      <c r="AG15" s="144" t="s">
        <v>100</v>
      </c>
      <c r="AH15" s="144"/>
      <c r="AI15" s="144"/>
      <c r="AJ15" s="144"/>
      <c r="AK15" s="144"/>
      <c r="AL15" s="54"/>
      <c r="AM15" s="34"/>
      <c r="AN15" s="55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56"/>
      <c r="BA15" s="57" t="s">
        <v>73</v>
      </c>
      <c r="BB15" s="34"/>
      <c r="BC15" s="58"/>
      <c r="BD15" s="34"/>
      <c r="BE15" s="34"/>
      <c r="BF15" s="34"/>
      <c r="BG15" s="34"/>
      <c r="BH15" s="34"/>
      <c r="BI15" s="90"/>
      <c r="BJ15" s="59"/>
    </row>
    <row r="16" spans="1:62" ht="5.25" customHeight="1">
      <c r="A16" s="144"/>
      <c r="B16" s="144"/>
      <c r="C16" s="144"/>
      <c r="D16" s="144"/>
      <c r="E16" s="144"/>
      <c r="F16" s="53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53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</row>
    <row r="17" spans="1:62">
      <c r="A17" s="443" t="s">
        <v>40</v>
      </c>
      <c r="B17" s="444"/>
      <c r="C17" s="444"/>
      <c r="D17" s="309" t="s">
        <v>69</v>
      </c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447"/>
      <c r="AH17" s="144"/>
      <c r="AI17" s="309" t="s">
        <v>70</v>
      </c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46"/>
      <c r="AV17" s="446"/>
      <c r="AW17" s="446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418"/>
    </row>
    <row r="18" spans="1:62">
      <c r="A18" s="137"/>
      <c r="B18" s="138"/>
      <c r="C18" s="138"/>
      <c r="D18" s="328" t="s">
        <v>42</v>
      </c>
      <c r="E18" s="329"/>
      <c r="F18" s="329"/>
      <c r="G18" s="330"/>
      <c r="H18" s="349" t="s">
        <v>41</v>
      </c>
      <c r="I18" s="349"/>
      <c r="J18" s="349"/>
      <c r="K18" s="349"/>
      <c r="L18" s="349"/>
      <c r="M18" s="349"/>
      <c r="N18" s="349"/>
      <c r="O18" s="349"/>
      <c r="P18" s="349"/>
      <c r="Q18" s="349"/>
      <c r="R18" s="349" t="s">
        <v>43</v>
      </c>
      <c r="S18" s="349"/>
      <c r="T18" s="349"/>
      <c r="U18" s="349"/>
      <c r="V18" s="349"/>
      <c r="W18" s="349"/>
      <c r="X18" s="328" t="s">
        <v>44</v>
      </c>
      <c r="Y18" s="329"/>
      <c r="Z18" s="329"/>
      <c r="AA18" s="329"/>
      <c r="AB18" s="329"/>
      <c r="AC18" s="329"/>
      <c r="AD18" s="329"/>
      <c r="AE18" s="329"/>
      <c r="AF18" s="329"/>
      <c r="AG18" s="330"/>
      <c r="AH18" s="144"/>
      <c r="AI18" s="180" t="s">
        <v>68</v>
      </c>
      <c r="AJ18" s="181"/>
      <c r="AK18" s="181"/>
      <c r="AL18" s="181"/>
      <c r="AM18" s="181"/>
      <c r="AN18" s="180" t="s">
        <v>35</v>
      </c>
      <c r="AO18" s="181"/>
      <c r="AP18" s="181"/>
      <c r="AQ18" s="181"/>
      <c r="AR18" s="181"/>
      <c r="AS18" s="181"/>
      <c r="AT18" s="181"/>
      <c r="AU18" s="181"/>
      <c r="AV18" s="182"/>
      <c r="AW18" s="180" t="s">
        <v>113</v>
      </c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2"/>
    </row>
    <row r="19" spans="1:62" ht="24" customHeight="1">
      <c r="A19" s="137"/>
      <c r="B19" s="138"/>
      <c r="C19" s="138"/>
      <c r="D19" s="450"/>
      <c r="E19" s="451"/>
      <c r="F19" s="451"/>
      <c r="G19" s="452"/>
      <c r="H19" s="445" t="s">
        <v>93</v>
      </c>
      <c r="I19" s="445"/>
      <c r="J19" s="445"/>
      <c r="K19" s="445"/>
      <c r="L19" s="445"/>
      <c r="M19" s="445"/>
      <c r="N19" s="445"/>
      <c r="O19" s="445"/>
      <c r="P19" s="445"/>
      <c r="Q19" s="445"/>
      <c r="R19" s="331" t="s">
        <v>15</v>
      </c>
      <c r="S19" s="331"/>
      <c r="T19" s="331"/>
      <c r="U19" s="331"/>
      <c r="V19" s="331"/>
      <c r="W19" s="331"/>
      <c r="X19" s="331" t="s">
        <v>95</v>
      </c>
      <c r="Y19" s="331"/>
      <c r="Z19" s="331"/>
      <c r="AA19" s="331"/>
      <c r="AB19" s="331"/>
      <c r="AC19" s="331"/>
      <c r="AD19" s="331"/>
      <c r="AE19" s="331"/>
      <c r="AF19" s="331"/>
      <c r="AG19" s="331"/>
      <c r="AH19" s="144"/>
      <c r="AI19" s="493" t="s">
        <v>94</v>
      </c>
      <c r="AJ19" s="494"/>
      <c r="AK19" s="494"/>
      <c r="AL19" s="494"/>
      <c r="AM19" s="494"/>
      <c r="AN19" s="208" t="s">
        <v>96</v>
      </c>
      <c r="AO19" s="209"/>
      <c r="AP19" s="209"/>
      <c r="AQ19" s="209"/>
      <c r="AR19" s="209"/>
      <c r="AS19" s="209"/>
      <c r="AT19" s="209"/>
      <c r="AU19" s="209"/>
      <c r="AV19" s="210"/>
      <c r="AW19" s="183" t="s">
        <v>36</v>
      </c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5"/>
    </row>
    <row r="20" spans="1:62" ht="9" customHeight="1">
      <c r="A20" s="430" t="s">
        <v>39</v>
      </c>
      <c r="B20" s="431"/>
      <c r="C20" s="431"/>
      <c r="D20" s="61" t="s">
        <v>1</v>
      </c>
      <c r="E20" s="198" t="s">
        <v>45</v>
      </c>
      <c r="F20" s="199"/>
      <c r="G20" s="204"/>
      <c r="H20" s="198" t="s">
        <v>1</v>
      </c>
      <c r="I20" s="204"/>
      <c r="J20" s="198" t="s">
        <v>75</v>
      </c>
      <c r="K20" s="199"/>
      <c r="L20" s="199"/>
      <c r="M20" s="199"/>
      <c r="N20" s="199"/>
      <c r="O20" s="199"/>
      <c r="P20" s="199"/>
      <c r="Q20" s="204"/>
      <c r="R20" s="198" t="s">
        <v>1</v>
      </c>
      <c r="S20" s="204"/>
      <c r="T20" s="198" t="s">
        <v>45</v>
      </c>
      <c r="U20" s="199"/>
      <c r="V20" s="199"/>
      <c r="W20" s="204"/>
      <c r="X20" s="198" t="s">
        <v>1</v>
      </c>
      <c r="Y20" s="199"/>
      <c r="Z20" s="204"/>
      <c r="AA20" s="198" t="s">
        <v>45</v>
      </c>
      <c r="AB20" s="199"/>
      <c r="AC20" s="199"/>
      <c r="AD20" s="199"/>
      <c r="AE20" s="199"/>
      <c r="AF20" s="199"/>
      <c r="AG20" s="200"/>
      <c r="AH20" s="149"/>
      <c r="AI20" s="489" t="s">
        <v>1</v>
      </c>
      <c r="AJ20" s="212"/>
      <c r="AK20" s="495" t="s">
        <v>2</v>
      </c>
      <c r="AL20" s="211"/>
      <c r="AM20" s="212"/>
      <c r="AN20" s="62" t="s">
        <v>1</v>
      </c>
      <c r="AO20" s="211" t="s">
        <v>2</v>
      </c>
      <c r="AP20" s="211"/>
      <c r="AQ20" s="211"/>
      <c r="AR20" s="211"/>
      <c r="AS20" s="211"/>
      <c r="AT20" s="211"/>
      <c r="AU20" s="211"/>
      <c r="AV20" s="212"/>
      <c r="AW20" s="198" t="s">
        <v>1</v>
      </c>
      <c r="AX20" s="199"/>
      <c r="AY20" s="204"/>
      <c r="AZ20" s="198" t="s">
        <v>2</v>
      </c>
      <c r="BA20" s="199"/>
      <c r="BB20" s="199"/>
      <c r="BC20" s="199"/>
      <c r="BD20" s="199"/>
      <c r="BE20" s="199"/>
      <c r="BF20" s="199"/>
      <c r="BG20" s="199"/>
      <c r="BH20" s="199"/>
      <c r="BI20" s="199"/>
      <c r="BJ20" s="200"/>
    </row>
    <row r="21" spans="1:62" ht="6" customHeight="1">
      <c r="A21" s="432"/>
      <c r="B21" s="433"/>
      <c r="C21" s="433"/>
      <c r="D21" s="63" t="s">
        <v>14</v>
      </c>
      <c r="E21" s="327" t="s">
        <v>11</v>
      </c>
      <c r="F21" s="327"/>
      <c r="G21" s="327"/>
      <c r="H21" s="327" t="s">
        <v>14</v>
      </c>
      <c r="I21" s="327"/>
      <c r="J21" s="327" t="s">
        <v>11</v>
      </c>
      <c r="K21" s="327"/>
      <c r="L21" s="327"/>
      <c r="M21" s="327"/>
      <c r="N21" s="327"/>
      <c r="O21" s="327"/>
      <c r="P21" s="327"/>
      <c r="Q21" s="327"/>
      <c r="R21" s="327" t="s">
        <v>14</v>
      </c>
      <c r="S21" s="327"/>
      <c r="T21" s="327" t="s">
        <v>11</v>
      </c>
      <c r="U21" s="327"/>
      <c r="V21" s="327"/>
      <c r="W21" s="327"/>
      <c r="X21" s="327" t="s">
        <v>14</v>
      </c>
      <c r="Y21" s="327"/>
      <c r="Z21" s="327"/>
      <c r="AA21" s="327" t="s">
        <v>11</v>
      </c>
      <c r="AB21" s="327"/>
      <c r="AC21" s="327"/>
      <c r="AD21" s="327"/>
      <c r="AE21" s="327"/>
      <c r="AF21" s="327"/>
      <c r="AG21" s="492"/>
      <c r="AH21" s="144"/>
      <c r="AI21" s="490" t="s">
        <v>14</v>
      </c>
      <c r="AJ21" s="491"/>
      <c r="AK21" s="205" t="s">
        <v>10</v>
      </c>
      <c r="AL21" s="206"/>
      <c r="AM21" s="207"/>
      <c r="AN21" s="145" t="s">
        <v>14</v>
      </c>
      <c r="AO21" s="206" t="s">
        <v>11</v>
      </c>
      <c r="AP21" s="206"/>
      <c r="AQ21" s="206"/>
      <c r="AR21" s="206"/>
      <c r="AS21" s="206"/>
      <c r="AT21" s="206"/>
      <c r="AU21" s="206"/>
      <c r="AV21" s="207"/>
      <c r="AW21" s="205" t="s">
        <v>14</v>
      </c>
      <c r="AX21" s="206"/>
      <c r="AY21" s="207"/>
      <c r="AZ21" s="186" t="s">
        <v>11</v>
      </c>
      <c r="BA21" s="187"/>
      <c r="BB21" s="187"/>
      <c r="BC21" s="187"/>
      <c r="BD21" s="187"/>
      <c r="BE21" s="187"/>
      <c r="BF21" s="187"/>
      <c r="BG21" s="187"/>
      <c r="BH21" s="187"/>
      <c r="BI21" s="187"/>
      <c r="BJ21" s="188"/>
    </row>
    <row r="22" spans="1:62" ht="11.25" customHeight="1">
      <c r="A22" s="65"/>
      <c r="B22" s="66">
        <v>4</v>
      </c>
      <c r="C22" s="66" t="s">
        <v>12</v>
      </c>
      <c r="D22" s="132">
        <v>3</v>
      </c>
      <c r="E22" s="313">
        <v>900000</v>
      </c>
      <c r="F22" s="314"/>
      <c r="G22" s="315"/>
      <c r="H22" s="350">
        <v>1</v>
      </c>
      <c r="I22" s="351"/>
      <c r="J22" s="313">
        <v>500000</v>
      </c>
      <c r="K22" s="314"/>
      <c r="L22" s="314"/>
      <c r="M22" s="314"/>
      <c r="N22" s="314"/>
      <c r="O22" s="314"/>
      <c r="P22" s="314"/>
      <c r="Q22" s="315"/>
      <c r="R22" s="231">
        <v>2</v>
      </c>
      <c r="S22" s="231"/>
      <c r="T22" s="281">
        <v>200000</v>
      </c>
      <c r="U22" s="281"/>
      <c r="V22" s="281"/>
      <c r="W22" s="281"/>
      <c r="X22" s="312">
        <f>+D22+H22+R22</f>
        <v>6</v>
      </c>
      <c r="Y22" s="312"/>
      <c r="Z22" s="312"/>
      <c r="AA22" s="325">
        <f>+E22+J22+T22</f>
        <v>1600000</v>
      </c>
      <c r="AB22" s="325"/>
      <c r="AC22" s="325"/>
      <c r="AD22" s="325"/>
      <c r="AE22" s="325"/>
      <c r="AF22" s="325"/>
      <c r="AG22" s="326"/>
      <c r="AH22" s="144"/>
      <c r="AI22" s="110">
        <v>3</v>
      </c>
      <c r="AJ22" s="115"/>
      <c r="AK22" s="228">
        <v>900000</v>
      </c>
      <c r="AL22" s="228"/>
      <c r="AM22" s="228"/>
      <c r="AN22" s="116">
        <v>1</v>
      </c>
      <c r="AO22" s="201">
        <v>500000</v>
      </c>
      <c r="AP22" s="202"/>
      <c r="AQ22" s="202"/>
      <c r="AR22" s="202"/>
      <c r="AS22" s="202"/>
      <c r="AT22" s="202"/>
      <c r="AU22" s="202"/>
      <c r="AV22" s="203"/>
      <c r="AW22" s="189">
        <f>AI22+AN22</f>
        <v>4</v>
      </c>
      <c r="AX22" s="190"/>
      <c r="AY22" s="190"/>
      <c r="AZ22" s="177">
        <f>+AK22+AO22</f>
        <v>1400000</v>
      </c>
      <c r="BA22" s="178"/>
      <c r="BB22" s="178"/>
      <c r="BC22" s="178"/>
      <c r="BD22" s="178"/>
      <c r="BE22" s="178"/>
      <c r="BF22" s="178"/>
      <c r="BG22" s="178"/>
      <c r="BH22" s="178"/>
      <c r="BI22" s="178"/>
      <c r="BJ22" s="179"/>
    </row>
    <row r="23" spans="1:62" ht="11.25" customHeight="1">
      <c r="A23" s="65"/>
      <c r="B23" s="66">
        <v>5</v>
      </c>
      <c r="C23" s="66" t="s">
        <v>12</v>
      </c>
      <c r="D23" s="132">
        <v>3</v>
      </c>
      <c r="E23" s="313">
        <v>900000</v>
      </c>
      <c r="F23" s="314"/>
      <c r="G23" s="315"/>
      <c r="H23" s="350">
        <v>1</v>
      </c>
      <c r="I23" s="351"/>
      <c r="J23" s="313">
        <v>500000</v>
      </c>
      <c r="K23" s="314"/>
      <c r="L23" s="314"/>
      <c r="M23" s="314"/>
      <c r="N23" s="314"/>
      <c r="O23" s="314"/>
      <c r="P23" s="314"/>
      <c r="Q23" s="315"/>
      <c r="R23" s="231">
        <v>2</v>
      </c>
      <c r="S23" s="231"/>
      <c r="T23" s="281">
        <v>180000</v>
      </c>
      <c r="U23" s="281"/>
      <c r="V23" s="281"/>
      <c r="W23" s="281"/>
      <c r="X23" s="312">
        <f t="shared" ref="X23:X34" si="0">+D23+H23+R23</f>
        <v>6</v>
      </c>
      <c r="Y23" s="312"/>
      <c r="Z23" s="312"/>
      <c r="AA23" s="325">
        <f>+E23+J23+T23</f>
        <v>1580000</v>
      </c>
      <c r="AB23" s="325"/>
      <c r="AC23" s="325"/>
      <c r="AD23" s="325"/>
      <c r="AE23" s="325"/>
      <c r="AF23" s="325"/>
      <c r="AG23" s="326"/>
      <c r="AH23" s="144"/>
      <c r="AI23" s="110">
        <v>3</v>
      </c>
      <c r="AJ23" s="115"/>
      <c r="AK23" s="228">
        <v>900000</v>
      </c>
      <c r="AL23" s="228"/>
      <c r="AM23" s="228"/>
      <c r="AN23" s="116">
        <v>1</v>
      </c>
      <c r="AO23" s="201">
        <v>500000</v>
      </c>
      <c r="AP23" s="202"/>
      <c r="AQ23" s="202"/>
      <c r="AR23" s="202"/>
      <c r="AS23" s="202"/>
      <c r="AT23" s="202"/>
      <c r="AU23" s="202"/>
      <c r="AV23" s="203"/>
      <c r="AW23" s="189">
        <f>AI23+AN23</f>
        <v>4</v>
      </c>
      <c r="AX23" s="190"/>
      <c r="AY23" s="190"/>
      <c r="AZ23" s="177">
        <f t="shared" ref="AZ23:AZ37" si="1">+AK23+AO23</f>
        <v>1400000</v>
      </c>
      <c r="BA23" s="178"/>
      <c r="BB23" s="178"/>
      <c r="BC23" s="178"/>
      <c r="BD23" s="178"/>
      <c r="BE23" s="178"/>
      <c r="BF23" s="178"/>
      <c r="BG23" s="178"/>
      <c r="BH23" s="178"/>
      <c r="BI23" s="178"/>
      <c r="BJ23" s="179"/>
    </row>
    <row r="24" spans="1:62" ht="11.25" customHeight="1">
      <c r="A24" s="65"/>
      <c r="B24" s="66">
        <v>6</v>
      </c>
      <c r="C24" s="66" t="s">
        <v>12</v>
      </c>
      <c r="D24" s="132">
        <v>3</v>
      </c>
      <c r="E24" s="313">
        <v>900000</v>
      </c>
      <c r="F24" s="314"/>
      <c r="G24" s="315"/>
      <c r="H24" s="350">
        <v>1</v>
      </c>
      <c r="I24" s="351"/>
      <c r="J24" s="313">
        <v>500000</v>
      </c>
      <c r="K24" s="314"/>
      <c r="L24" s="314"/>
      <c r="M24" s="314"/>
      <c r="N24" s="314"/>
      <c r="O24" s="314"/>
      <c r="P24" s="314"/>
      <c r="Q24" s="315"/>
      <c r="R24" s="231">
        <v>2</v>
      </c>
      <c r="S24" s="231"/>
      <c r="T24" s="281">
        <v>150000</v>
      </c>
      <c r="U24" s="281"/>
      <c r="V24" s="281"/>
      <c r="W24" s="281"/>
      <c r="X24" s="312">
        <f t="shared" si="0"/>
        <v>6</v>
      </c>
      <c r="Y24" s="312"/>
      <c r="Z24" s="312"/>
      <c r="AA24" s="325">
        <f t="shared" ref="AA24:AA37" si="2">+E24+J24+T24</f>
        <v>1550000</v>
      </c>
      <c r="AB24" s="325"/>
      <c r="AC24" s="325"/>
      <c r="AD24" s="325"/>
      <c r="AE24" s="325"/>
      <c r="AF24" s="325"/>
      <c r="AG24" s="326"/>
      <c r="AH24" s="144"/>
      <c r="AI24" s="110">
        <v>3</v>
      </c>
      <c r="AJ24" s="115"/>
      <c r="AK24" s="228">
        <v>900000</v>
      </c>
      <c r="AL24" s="228"/>
      <c r="AM24" s="228"/>
      <c r="AN24" s="116">
        <v>1</v>
      </c>
      <c r="AO24" s="201">
        <v>500000</v>
      </c>
      <c r="AP24" s="202"/>
      <c r="AQ24" s="202"/>
      <c r="AR24" s="202"/>
      <c r="AS24" s="202"/>
      <c r="AT24" s="202"/>
      <c r="AU24" s="202"/>
      <c r="AV24" s="203"/>
      <c r="AW24" s="189">
        <f t="shared" ref="AW24:AW36" si="3">AI24+AN24</f>
        <v>4</v>
      </c>
      <c r="AX24" s="190"/>
      <c r="AY24" s="190"/>
      <c r="AZ24" s="177">
        <f t="shared" si="1"/>
        <v>1400000</v>
      </c>
      <c r="BA24" s="178"/>
      <c r="BB24" s="178"/>
      <c r="BC24" s="178"/>
      <c r="BD24" s="178"/>
      <c r="BE24" s="178"/>
      <c r="BF24" s="178"/>
      <c r="BG24" s="178"/>
      <c r="BH24" s="178"/>
      <c r="BI24" s="178"/>
      <c r="BJ24" s="179"/>
    </row>
    <row r="25" spans="1:62" ht="11.25" customHeight="1">
      <c r="A25" s="65"/>
      <c r="B25" s="66">
        <v>7</v>
      </c>
      <c r="C25" s="66" t="s">
        <v>12</v>
      </c>
      <c r="D25" s="132">
        <v>3</v>
      </c>
      <c r="E25" s="313">
        <v>900000</v>
      </c>
      <c r="F25" s="314"/>
      <c r="G25" s="315"/>
      <c r="H25" s="350">
        <v>1</v>
      </c>
      <c r="I25" s="351"/>
      <c r="J25" s="313">
        <v>500000</v>
      </c>
      <c r="K25" s="314"/>
      <c r="L25" s="314"/>
      <c r="M25" s="314"/>
      <c r="N25" s="314"/>
      <c r="O25" s="314"/>
      <c r="P25" s="314"/>
      <c r="Q25" s="315"/>
      <c r="R25" s="231">
        <v>2</v>
      </c>
      <c r="S25" s="231"/>
      <c r="T25" s="281">
        <v>200000</v>
      </c>
      <c r="U25" s="281"/>
      <c r="V25" s="281"/>
      <c r="W25" s="281"/>
      <c r="X25" s="312">
        <f t="shared" si="0"/>
        <v>6</v>
      </c>
      <c r="Y25" s="312"/>
      <c r="Z25" s="312"/>
      <c r="AA25" s="325">
        <f>+E25+J25+T25</f>
        <v>1600000</v>
      </c>
      <c r="AB25" s="325"/>
      <c r="AC25" s="325"/>
      <c r="AD25" s="325"/>
      <c r="AE25" s="325"/>
      <c r="AF25" s="325"/>
      <c r="AG25" s="326"/>
      <c r="AH25" s="144"/>
      <c r="AI25" s="110">
        <v>3</v>
      </c>
      <c r="AJ25" s="115"/>
      <c r="AK25" s="228">
        <v>900000</v>
      </c>
      <c r="AL25" s="228"/>
      <c r="AM25" s="228"/>
      <c r="AN25" s="116">
        <v>1</v>
      </c>
      <c r="AO25" s="201">
        <v>500000</v>
      </c>
      <c r="AP25" s="202"/>
      <c r="AQ25" s="202"/>
      <c r="AR25" s="202"/>
      <c r="AS25" s="202"/>
      <c r="AT25" s="202"/>
      <c r="AU25" s="202"/>
      <c r="AV25" s="203"/>
      <c r="AW25" s="189">
        <f t="shared" si="3"/>
        <v>4</v>
      </c>
      <c r="AX25" s="190"/>
      <c r="AY25" s="190"/>
      <c r="AZ25" s="177">
        <f t="shared" si="1"/>
        <v>1400000</v>
      </c>
      <c r="BA25" s="178"/>
      <c r="BB25" s="178"/>
      <c r="BC25" s="178"/>
      <c r="BD25" s="178"/>
      <c r="BE25" s="178"/>
      <c r="BF25" s="178"/>
      <c r="BG25" s="178"/>
      <c r="BH25" s="178"/>
      <c r="BI25" s="178"/>
      <c r="BJ25" s="179"/>
    </row>
    <row r="26" spans="1:62" ht="11.25" customHeight="1">
      <c r="A26" s="65"/>
      <c r="B26" s="66">
        <v>8</v>
      </c>
      <c r="C26" s="66" t="s">
        <v>12</v>
      </c>
      <c r="D26" s="132">
        <v>3</v>
      </c>
      <c r="E26" s="313">
        <v>900000</v>
      </c>
      <c r="F26" s="314"/>
      <c r="G26" s="315"/>
      <c r="H26" s="350">
        <v>1</v>
      </c>
      <c r="I26" s="351"/>
      <c r="J26" s="313">
        <v>500000</v>
      </c>
      <c r="K26" s="314"/>
      <c r="L26" s="314"/>
      <c r="M26" s="314"/>
      <c r="N26" s="314"/>
      <c r="O26" s="314"/>
      <c r="P26" s="314"/>
      <c r="Q26" s="315"/>
      <c r="R26" s="231">
        <v>2</v>
      </c>
      <c r="S26" s="231"/>
      <c r="T26" s="281">
        <v>180000</v>
      </c>
      <c r="U26" s="281"/>
      <c r="V26" s="281"/>
      <c r="W26" s="281"/>
      <c r="X26" s="312">
        <f t="shared" si="0"/>
        <v>6</v>
      </c>
      <c r="Y26" s="312"/>
      <c r="Z26" s="312"/>
      <c r="AA26" s="325">
        <f t="shared" si="2"/>
        <v>1580000</v>
      </c>
      <c r="AB26" s="325"/>
      <c r="AC26" s="325"/>
      <c r="AD26" s="325"/>
      <c r="AE26" s="325"/>
      <c r="AF26" s="325"/>
      <c r="AG26" s="326"/>
      <c r="AH26" s="144"/>
      <c r="AI26" s="110">
        <v>3</v>
      </c>
      <c r="AJ26" s="115"/>
      <c r="AK26" s="228">
        <v>900000</v>
      </c>
      <c r="AL26" s="228"/>
      <c r="AM26" s="228"/>
      <c r="AN26" s="116">
        <v>1</v>
      </c>
      <c r="AO26" s="201">
        <v>500000</v>
      </c>
      <c r="AP26" s="202"/>
      <c r="AQ26" s="202"/>
      <c r="AR26" s="202"/>
      <c r="AS26" s="202"/>
      <c r="AT26" s="202"/>
      <c r="AU26" s="202"/>
      <c r="AV26" s="203"/>
      <c r="AW26" s="189">
        <f t="shared" si="3"/>
        <v>4</v>
      </c>
      <c r="AX26" s="190"/>
      <c r="AY26" s="190"/>
      <c r="AZ26" s="177">
        <f t="shared" si="1"/>
        <v>1400000</v>
      </c>
      <c r="BA26" s="178"/>
      <c r="BB26" s="178"/>
      <c r="BC26" s="178"/>
      <c r="BD26" s="178"/>
      <c r="BE26" s="178"/>
      <c r="BF26" s="178"/>
      <c r="BG26" s="178"/>
      <c r="BH26" s="178"/>
      <c r="BI26" s="178"/>
      <c r="BJ26" s="179"/>
    </row>
    <row r="27" spans="1:62" ht="11.25" customHeight="1">
      <c r="A27" s="65"/>
      <c r="B27" s="66">
        <v>9</v>
      </c>
      <c r="C27" s="66" t="s">
        <v>12</v>
      </c>
      <c r="D27" s="132">
        <v>3</v>
      </c>
      <c r="E27" s="313">
        <v>900000</v>
      </c>
      <c r="F27" s="314"/>
      <c r="G27" s="315"/>
      <c r="H27" s="350">
        <v>1</v>
      </c>
      <c r="I27" s="351"/>
      <c r="J27" s="313">
        <v>500000</v>
      </c>
      <c r="K27" s="314"/>
      <c r="L27" s="314"/>
      <c r="M27" s="314"/>
      <c r="N27" s="314"/>
      <c r="O27" s="314"/>
      <c r="P27" s="314"/>
      <c r="Q27" s="315"/>
      <c r="R27" s="231">
        <v>2</v>
      </c>
      <c r="S27" s="231"/>
      <c r="T27" s="281">
        <v>150000</v>
      </c>
      <c r="U27" s="281"/>
      <c r="V27" s="281"/>
      <c r="W27" s="281"/>
      <c r="X27" s="312">
        <f t="shared" si="0"/>
        <v>6</v>
      </c>
      <c r="Y27" s="312"/>
      <c r="Z27" s="312"/>
      <c r="AA27" s="325">
        <f t="shared" si="2"/>
        <v>1550000</v>
      </c>
      <c r="AB27" s="325"/>
      <c r="AC27" s="325"/>
      <c r="AD27" s="325"/>
      <c r="AE27" s="325"/>
      <c r="AF27" s="325"/>
      <c r="AG27" s="326"/>
      <c r="AH27" s="144"/>
      <c r="AI27" s="110">
        <v>3</v>
      </c>
      <c r="AJ27" s="115"/>
      <c r="AK27" s="228">
        <v>900000</v>
      </c>
      <c r="AL27" s="228"/>
      <c r="AM27" s="228"/>
      <c r="AN27" s="116">
        <v>1</v>
      </c>
      <c r="AO27" s="201">
        <v>500000</v>
      </c>
      <c r="AP27" s="202"/>
      <c r="AQ27" s="202"/>
      <c r="AR27" s="202"/>
      <c r="AS27" s="202"/>
      <c r="AT27" s="202"/>
      <c r="AU27" s="202"/>
      <c r="AV27" s="203"/>
      <c r="AW27" s="189">
        <f t="shared" si="3"/>
        <v>4</v>
      </c>
      <c r="AX27" s="190"/>
      <c r="AY27" s="190"/>
      <c r="AZ27" s="177">
        <f t="shared" si="1"/>
        <v>1400000</v>
      </c>
      <c r="BA27" s="178"/>
      <c r="BB27" s="178"/>
      <c r="BC27" s="178"/>
      <c r="BD27" s="178"/>
      <c r="BE27" s="178"/>
      <c r="BF27" s="178"/>
      <c r="BG27" s="178"/>
      <c r="BH27" s="178"/>
      <c r="BI27" s="178"/>
      <c r="BJ27" s="179"/>
    </row>
    <row r="28" spans="1:62" ht="11.25" customHeight="1">
      <c r="A28" s="65"/>
      <c r="B28" s="66">
        <v>10</v>
      </c>
      <c r="C28" s="66" t="s">
        <v>12</v>
      </c>
      <c r="D28" s="132">
        <v>2</v>
      </c>
      <c r="E28" s="313">
        <v>600000</v>
      </c>
      <c r="F28" s="314"/>
      <c r="G28" s="315"/>
      <c r="H28" s="350">
        <v>1</v>
      </c>
      <c r="I28" s="351"/>
      <c r="J28" s="313">
        <v>500000</v>
      </c>
      <c r="K28" s="314"/>
      <c r="L28" s="314"/>
      <c r="M28" s="314"/>
      <c r="N28" s="314"/>
      <c r="O28" s="314"/>
      <c r="P28" s="314"/>
      <c r="Q28" s="315"/>
      <c r="R28" s="231">
        <v>2</v>
      </c>
      <c r="S28" s="231"/>
      <c r="T28" s="281">
        <v>200000</v>
      </c>
      <c r="U28" s="281"/>
      <c r="V28" s="281"/>
      <c r="W28" s="281"/>
      <c r="X28" s="312">
        <f t="shared" si="0"/>
        <v>5</v>
      </c>
      <c r="Y28" s="312"/>
      <c r="Z28" s="312"/>
      <c r="AA28" s="325">
        <f t="shared" si="2"/>
        <v>1300000</v>
      </c>
      <c r="AB28" s="325"/>
      <c r="AC28" s="325"/>
      <c r="AD28" s="325"/>
      <c r="AE28" s="325"/>
      <c r="AF28" s="325"/>
      <c r="AG28" s="326"/>
      <c r="AH28" s="144"/>
      <c r="AI28" s="110">
        <v>2</v>
      </c>
      <c r="AJ28" s="115"/>
      <c r="AK28" s="228">
        <v>600000</v>
      </c>
      <c r="AL28" s="228"/>
      <c r="AM28" s="228"/>
      <c r="AN28" s="116">
        <v>1</v>
      </c>
      <c r="AO28" s="201">
        <v>500000</v>
      </c>
      <c r="AP28" s="202"/>
      <c r="AQ28" s="202"/>
      <c r="AR28" s="202"/>
      <c r="AS28" s="202"/>
      <c r="AT28" s="202"/>
      <c r="AU28" s="202"/>
      <c r="AV28" s="203"/>
      <c r="AW28" s="189">
        <f t="shared" si="3"/>
        <v>3</v>
      </c>
      <c r="AX28" s="190"/>
      <c r="AY28" s="190"/>
      <c r="AZ28" s="177">
        <f t="shared" si="1"/>
        <v>1100000</v>
      </c>
      <c r="BA28" s="178"/>
      <c r="BB28" s="178"/>
      <c r="BC28" s="178"/>
      <c r="BD28" s="178"/>
      <c r="BE28" s="178"/>
      <c r="BF28" s="178"/>
      <c r="BG28" s="178"/>
      <c r="BH28" s="178"/>
      <c r="BI28" s="178"/>
      <c r="BJ28" s="179"/>
    </row>
    <row r="29" spans="1:62" ht="11.25" customHeight="1">
      <c r="A29" s="65"/>
      <c r="B29" s="66">
        <v>11</v>
      </c>
      <c r="C29" s="66" t="s">
        <v>12</v>
      </c>
      <c r="D29" s="132">
        <v>2</v>
      </c>
      <c r="E29" s="313">
        <v>600000</v>
      </c>
      <c r="F29" s="314"/>
      <c r="G29" s="315"/>
      <c r="H29" s="350">
        <v>1</v>
      </c>
      <c r="I29" s="351"/>
      <c r="J29" s="313">
        <v>500000</v>
      </c>
      <c r="K29" s="314"/>
      <c r="L29" s="314"/>
      <c r="M29" s="314"/>
      <c r="N29" s="314"/>
      <c r="O29" s="314"/>
      <c r="P29" s="314"/>
      <c r="Q29" s="315"/>
      <c r="R29" s="231">
        <v>2</v>
      </c>
      <c r="S29" s="231"/>
      <c r="T29" s="281">
        <v>180000</v>
      </c>
      <c r="U29" s="281"/>
      <c r="V29" s="281"/>
      <c r="W29" s="281"/>
      <c r="X29" s="312">
        <f t="shared" si="0"/>
        <v>5</v>
      </c>
      <c r="Y29" s="312"/>
      <c r="Z29" s="312"/>
      <c r="AA29" s="325">
        <f t="shared" si="2"/>
        <v>1280000</v>
      </c>
      <c r="AB29" s="325"/>
      <c r="AC29" s="325"/>
      <c r="AD29" s="325"/>
      <c r="AE29" s="325"/>
      <c r="AF29" s="325"/>
      <c r="AG29" s="326"/>
      <c r="AH29" s="144"/>
      <c r="AI29" s="110">
        <v>2</v>
      </c>
      <c r="AJ29" s="115"/>
      <c r="AK29" s="228">
        <v>600000</v>
      </c>
      <c r="AL29" s="228"/>
      <c r="AM29" s="228"/>
      <c r="AN29" s="116">
        <v>1</v>
      </c>
      <c r="AO29" s="201">
        <v>500000</v>
      </c>
      <c r="AP29" s="202"/>
      <c r="AQ29" s="202"/>
      <c r="AR29" s="202"/>
      <c r="AS29" s="202"/>
      <c r="AT29" s="202"/>
      <c r="AU29" s="202"/>
      <c r="AV29" s="203"/>
      <c r="AW29" s="189">
        <f t="shared" si="3"/>
        <v>3</v>
      </c>
      <c r="AX29" s="190"/>
      <c r="AY29" s="190"/>
      <c r="AZ29" s="177">
        <f t="shared" si="1"/>
        <v>1100000</v>
      </c>
      <c r="BA29" s="178"/>
      <c r="BB29" s="178"/>
      <c r="BC29" s="178"/>
      <c r="BD29" s="178"/>
      <c r="BE29" s="178"/>
      <c r="BF29" s="178"/>
      <c r="BG29" s="178"/>
      <c r="BH29" s="178"/>
      <c r="BI29" s="178"/>
      <c r="BJ29" s="179"/>
    </row>
    <row r="30" spans="1:62" ht="11.25" customHeight="1">
      <c r="A30" s="65"/>
      <c r="B30" s="66">
        <v>12</v>
      </c>
      <c r="C30" s="66" t="s">
        <v>12</v>
      </c>
      <c r="D30" s="132">
        <v>2</v>
      </c>
      <c r="E30" s="313">
        <v>600000</v>
      </c>
      <c r="F30" s="314"/>
      <c r="G30" s="315"/>
      <c r="H30" s="350">
        <v>1</v>
      </c>
      <c r="I30" s="351"/>
      <c r="J30" s="313">
        <v>500000</v>
      </c>
      <c r="K30" s="314"/>
      <c r="L30" s="314"/>
      <c r="M30" s="314"/>
      <c r="N30" s="314"/>
      <c r="O30" s="314"/>
      <c r="P30" s="314"/>
      <c r="Q30" s="315"/>
      <c r="R30" s="231">
        <v>2</v>
      </c>
      <c r="S30" s="231"/>
      <c r="T30" s="281">
        <v>150000</v>
      </c>
      <c r="U30" s="281"/>
      <c r="V30" s="281"/>
      <c r="W30" s="281"/>
      <c r="X30" s="312">
        <f t="shared" si="0"/>
        <v>5</v>
      </c>
      <c r="Y30" s="312"/>
      <c r="Z30" s="312"/>
      <c r="AA30" s="325">
        <f t="shared" si="2"/>
        <v>1250000</v>
      </c>
      <c r="AB30" s="325"/>
      <c r="AC30" s="325"/>
      <c r="AD30" s="325"/>
      <c r="AE30" s="325"/>
      <c r="AF30" s="325"/>
      <c r="AG30" s="326"/>
      <c r="AH30" s="144"/>
      <c r="AI30" s="110">
        <v>2</v>
      </c>
      <c r="AJ30" s="115"/>
      <c r="AK30" s="228">
        <v>600000</v>
      </c>
      <c r="AL30" s="228"/>
      <c r="AM30" s="228"/>
      <c r="AN30" s="116">
        <v>1</v>
      </c>
      <c r="AO30" s="201">
        <v>500000</v>
      </c>
      <c r="AP30" s="202"/>
      <c r="AQ30" s="202"/>
      <c r="AR30" s="202"/>
      <c r="AS30" s="202"/>
      <c r="AT30" s="202"/>
      <c r="AU30" s="202"/>
      <c r="AV30" s="203"/>
      <c r="AW30" s="189">
        <f t="shared" si="3"/>
        <v>3</v>
      </c>
      <c r="AX30" s="190"/>
      <c r="AY30" s="190"/>
      <c r="AZ30" s="177">
        <f>+AK30+AO30</f>
        <v>1100000</v>
      </c>
      <c r="BA30" s="178"/>
      <c r="BB30" s="178"/>
      <c r="BC30" s="178"/>
      <c r="BD30" s="178"/>
      <c r="BE30" s="178"/>
      <c r="BF30" s="178"/>
      <c r="BG30" s="178"/>
      <c r="BH30" s="178"/>
      <c r="BI30" s="178"/>
      <c r="BJ30" s="179"/>
    </row>
    <row r="31" spans="1:62" ht="11.25" customHeight="1">
      <c r="A31" s="65"/>
      <c r="B31" s="66">
        <v>1</v>
      </c>
      <c r="C31" s="66" t="s">
        <v>12</v>
      </c>
      <c r="D31" s="132">
        <v>2</v>
      </c>
      <c r="E31" s="313">
        <v>600000</v>
      </c>
      <c r="F31" s="314"/>
      <c r="G31" s="315"/>
      <c r="H31" s="350">
        <v>1</v>
      </c>
      <c r="I31" s="351"/>
      <c r="J31" s="313">
        <v>500000</v>
      </c>
      <c r="K31" s="314"/>
      <c r="L31" s="314"/>
      <c r="M31" s="314"/>
      <c r="N31" s="314"/>
      <c r="O31" s="314"/>
      <c r="P31" s="314"/>
      <c r="Q31" s="315"/>
      <c r="R31" s="231">
        <v>2</v>
      </c>
      <c r="S31" s="231"/>
      <c r="T31" s="281">
        <v>200000</v>
      </c>
      <c r="U31" s="281"/>
      <c r="V31" s="281"/>
      <c r="W31" s="281"/>
      <c r="X31" s="312">
        <f t="shared" si="0"/>
        <v>5</v>
      </c>
      <c r="Y31" s="312"/>
      <c r="Z31" s="312"/>
      <c r="AA31" s="325">
        <f t="shared" si="2"/>
        <v>1300000</v>
      </c>
      <c r="AB31" s="325"/>
      <c r="AC31" s="325"/>
      <c r="AD31" s="325"/>
      <c r="AE31" s="325"/>
      <c r="AF31" s="325"/>
      <c r="AG31" s="326"/>
      <c r="AH31" s="144"/>
      <c r="AI31" s="110">
        <v>2</v>
      </c>
      <c r="AJ31" s="115"/>
      <c r="AK31" s="228">
        <v>600000</v>
      </c>
      <c r="AL31" s="228"/>
      <c r="AM31" s="228"/>
      <c r="AN31" s="116">
        <v>1</v>
      </c>
      <c r="AO31" s="201">
        <v>500000</v>
      </c>
      <c r="AP31" s="202"/>
      <c r="AQ31" s="202"/>
      <c r="AR31" s="202"/>
      <c r="AS31" s="202"/>
      <c r="AT31" s="202"/>
      <c r="AU31" s="202"/>
      <c r="AV31" s="203"/>
      <c r="AW31" s="189">
        <f t="shared" si="3"/>
        <v>3</v>
      </c>
      <c r="AX31" s="190"/>
      <c r="AY31" s="190"/>
      <c r="AZ31" s="177">
        <f t="shared" si="1"/>
        <v>1100000</v>
      </c>
      <c r="BA31" s="178"/>
      <c r="BB31" s="178"/>
      <c r="BC31" s="178"/>
      <c r="BD31" s="178"/>
      <c r="BE31" s="178"/>
      <c r="BF31" s="178"/>
      <c r="BG31" s="178"/>
      <c r="BH31" s="178"/>
      <c r="BI31" s="178"/>
      <c r="BJ31" s="179"/>
    </row>
    <row r="32" spans="1:62" ht="11.25" customHeight="1">
      <c r="A32" s="65"/>
      <c r="B32" s="66">
        <v>2</v>
      </c>
      <c r="C32" s="66" t="s">
        <v>12</v>
      </c>
      <c r="D32" s="132">
        <v>2</v>
      </c>
      <c r="E32" s="313">
        <v>600000</v>
      </c>
      <c r="F32" s="314"/>
      <c r="G32" s="315"/>
      <c r="H32" s="350">
        <v>1</v>
      </c>
      <c r="I32" s="351"/>
      <c r="J32" s="313">
        <v>500000</v>
      </c>
      <c r="K32" s="314"/>
      <c r="L32" s="314"/>
      <c r="M32" s="314"/>
      <c r="N32" s="314"/>
      <c r="O32" s="314"/>
      <c r="P32" s="314"/>
      <c r="Q32" s="315"/>
      <c r="R32" s="231">
        <v>2</v>
      </c>
      <c r="S32" s="231"/>
      <c r="T32" s="281">
        <v>180000</v>
      </c>
      <c r="U32" s="281"/>
      <c r="V32" s="281"/>
      <c r="W32" s="281"/>
      <c r="X32" s="312">
        <f t="shared" si="0"/>
        <v>5</v>
      </c>
      <c r="Y32" s="312"/>
      <c r="Z32" s="312"/>
      <c r="AA32" s="325">
        <f t="shared" si="2"/>
        <v>1280000</v>
      </c>
      <c r="AB32" s="325"/>
      <c r="AC32" s="325"/>
      <c r="AD32" s="325"/>
      <c r="AE32" s="325"/>
      <c r="AF32" s="325"/>
      <c r="AG32" s="326"/>
      <c r="AH32" s="144"/>
      <c r="AI32" s="110">
        <v>2</v>
      </c>
      <c r="AJ32" s="115"/>
      <c r="AK32" s="228">
        <v>600000</v>
      </c>
      <c r="AL32" s="228"/>
      <c r="AM32" s="228"/>
      <c r="AN32" s="116">
        <v>1</v>
      </c>
      <c r="AO32" s="201">
        <v>500000</v>
      </c>
      <c r="AP32" s="202"/>
      <c r="AQ32" s="202"/>
      <c r="AR32" s="202"/>
      <c r="AS32" s="202"/>
      <c r="AT32" s="202"/>
      <c r="AU32" s="202"/>
      <c r="AV32" s="203"/>
      <c r="AW32" s="189">
        <f t="shared" si="3"/>
        <v>3</v>
      </c>
      <c r="AX32" s="190"/>
      <c r="AY32" s="190"/>
      <c r="AZ32" s="177">
        <f t="shared" si="1"/>
        <v>1100000</v>
      </c>
      <c r="BA32" s="178"/>
      <c r="BB32" s="178"/>
      <c r="BC32" s="178"/>
      <c r="BD32" s="178"/>
      <c r="BE32" s="178"/>
      <c r="BF32" s="178"/>
      <c r="BG32" s="178"/>
      <c r="BH32" s="178"/>
      <c r="BI32" s="178"/>
      <c r="BJ32" s="179"/>
    </row>
    <row r="33" spans="1:63" ht="11.25" customHeight="1">
      <c r="A33" s="65"/>
      <c r="B33" s="67">
        <v>3</v>
      </c>
      <c r="C33" s="66" t="s">
        <v>12</v>
      </c>
      <c r="D33" s="132">
        <v>2</v>
      </c>
      <c r="E33" s="313">
        <v>600000</v>
      </c>
      <c r="F33" s="314"/>
      <c r="G33" s="315"/>
      <c r="H33" s="350">
        <v>1</v>
      </c>
      <c r="I33" s="351"/>
      <c r="J33" s="313">
        <v>500000</v>
      </c>
      <c r="K33" s="314"/>
      <c r="L33" s="314"/>
      <c r="M33" s="314"/>
      <c r="N33" s="314"/>
      <c r="O33" s="314"/>
      <c r="P33" s="314"/>
      <c r="Q33" s="315"/>
      <c r="R33" s="231">
        <v>2</v>
      </c>
      <c r="S33" s="231"/>
      <c r="T33" s="281">
        <v>150000</v>
      </c>
      <c r="U33" s="281"/>
      <c r="V33" s="281"/>
      <c r="W33" s="281"/>
      <c r="X33" s="312">
        <f>+D33+H33+R33</f>
        <v>5</v>
      </c>
      <c r="Y33" s="312"/>
      <c r="Z33" s="312"/>
      <c r="AA33" s="325">
        <f t="shared" si="2"/>
        <v>1250000</v>
      </c>
      <c r="AB33" s="325"/>
      <c r="AC33" s="325"/>
      <c r="AD33" s="325"/>
      <c r="AE33" s="325"/>
      <c r="AF33" s="325"/>
      <c r="AG33" s="326"/>
      <c r="AH33" s="144"/>
      <c r="AI33" s="110">
        <v>2</v>
      </c>
      <c r="AJ33" s="115"/>
      <c r="AK33" s="228">
        <v>600000</v>
      </c>
      <c r="AL33" s="228"/>
      <c r="AM33" s="228"/>
      <c r="AN33" s="116">
        <v>1</v>
      </c>
      <c r="AO33" s="201">
        <v>500000</v>
      </c>
      <c r="AP33" s="202"/>
      <c r="AQ33" s="202"/>
      <c r="AR33" s="202"/>
      <c r="AS33" s="202"/>
      <c r="AT33" s="202"/>
      <c r="AU33" s="202"/>
      <c r="AV33" s="203"/>
      <c r="AW33" s="189">
        <f t="shared" si="3"/>
        <v>3</v>
      </c>
      <c r="AX33" s="190"/>
      <c r="AY33" s="190"/>
      <c r="AZ33" s="177">
        <f t="shared" si="1"/>
        <v>1100000</v>
      </c>
      <c r="BA33" s="178"/>
      <c r="BB33" s="178"/>
      <c r="BC33" s="178"/>
      <c r="BD33" s="178"/>
      <c r="BE33" s="178"/>
      <c r="BF33" s="178"/>
      <c r="BG33" s="178"/>
      <c r="BH33" s="178"/>
      <c r="BI33" s="178"/>
      <c r="BJ33" s="179"/>
    </row>
    <row r="34" spans="1:63" ht="11.25" customHeight="1">
      <c r="A34" s="143" t="s">
        <v>13</v>
      </c>
      <c r="B34" s="69">
        <v>7</v>
      </c>
      <c r="C34" s="66" t="s">
        <v>12</v>
      </c>
      <c r="D34" s="132">
        <v>3</v>
      </c>
      <c r="E34" s="313">
        <v>1200000</v>
      </c>
      <c r="F34" s="314"/>
      <c r="G34" s="315"/>
      <c r="H34" s="350">
        <v>1</v>
      </c>
      <c r="I34" s="351"/>
      <c r="J34" s="313">
        <v>500000</v>
      </c>
      <c r="K34" s="314"/>
      <c r="L34" s="314"/>
      <c r="M34" s="314"/>
      <c r="N34" s="314"/>
      <c r="O34" s="314"/>
      <c r="P34" s="314"/>
      <c r="Q34" s="315"/>
      <c r="R34" s="231">
        <v>2</v>
      </c>
      <c r="S34" s="231"/>
      <c r="T34" s="281">
        <v>300000</v>
      </c>
      <c r="U34" s="281"/>
      <c r="V34" s="281"/>
      <c r="W34" s="281"/>
      <c r="X34" s="312">
        <f t="shared" si="0"/>
        <v>6</v>
      </c>
      <c r="Y34" s="312"/>
      <c r="Z34" s="312"/>
      <c r="AA34" s="325">
        <f t="shared" si="2"/>
        <v>2000000</v>
      </c>
      <c r="AB34" s="325"/>
      <c r="AC34" s="325"/>
      <c r="AD34" s="325"/>
      <c r="AE34" s="325"/>
      <c r="AF34" s="325"/>
      <c r="AG34" s="326"/>
      <c r="AH34" s="144"/>
      <c r="AI34" s="110">
        <v>3</v>
      </c>
      <c r="AJ34" s="115"/>
      <c r="AK34" s="228">
        <v>1200000</v>
      </c>
      <c r="AL34" s="228"/>
      <c r="AM34" s="228"/>
      <c r="AN34" s="116">
        <v>1</v>
      </c>
      <c r="AO34" s="201">
        <v>500000</v>
      </c>
      <c r="AP34" s="202"/>
      <c r="AQ34" s="202"/>
      <c r="AR34" s="202"/>
      <c r="AS34" s="202"/>
      <c r="AT34" s="202"/>
      <c r="AU34" s="202"/>
      <c r="AV34" s="203"/>
      <c r="AW34" s="189">
        <f t="shared" si="3"/>
        <v>4</v>
      </c>
      <c r="AX34" s="190"/>
      <c r="AY34" s="190"/>
      <c r="AZ34" s="177">
        <f t="shared" si="1"/>
        <v>1700000</v>
      </c>
      <c r="BA34" s="178"/>
      <c r="BB34" s="178"/>
      <c r="BC34" s="178"/>
      <c r="BD34" s="178"/>
      <c r="BE34" s="178"/>
      <c r="BF34" s="178"/>
      <c r="BG34" s="178"/>
      <c r="BH34" s="178"/>
      <c r="BI34" s="178"/>
      <c r="BJ34" s="179"/>
    </row>
    <row r="35" spans="1:63" ht="11.25" customHeight="1">
      <c r="A35" s="143" t="s">
        <v>13</v>
      </c>
      <c r="B35" s="70">
        <v>12</v>
      </c>
      <c r="C35" s="66" t="s">
        <v>12</v>
      </c>
      <c r="D35" s="132">
        <v>2</v>
      </c>
      <c r="E35" s="313">
        <v>1000000</v>
      </c>
      <c r="F35" s="314"/>
      <c r="G35" s="315"/>
      <c r="H35" s="350">
        <v>1</v>
      </c>
      <c r="I35" s="351"/>
      <c r="J35" s="313">
        <v>500000</v>
      </c>
      <c r="K35" s="314"/>
      <c r="L35" s="314"/>
      <c r="M35" s="314"/>
      <c r="N35" s="314"/>
      <c r="O35" s="314"/>
      <c r="P35" s="314"/>
      <c r="Q35" s="315"/>
      <c r="R35" s="231">
        <v>2</v>
      </c>
      <c r="S35" s="231"/>
      <c r="T35" s="281">
        <v>400000</v>
      </c>
      <c r="U35" s="281"/>
      <c r="V35" s="281"/>
      <c r="W35" s="281"/>
      <c r="X35" s="312">
        <f>+D35+H35+R35</f>
        <v>5</v>
      </c>
      <c r="Y35" s="312"/>
      <c r="Z35" s="312"/>
      <c r="AA35" s="325">
        <f t="shared" si="2"/>
        <v>1900000</v>
      </c>
      <c r="AB35" s="325"/>
      <c r="AC35" s="325"/>
      <c r="AD35" s="325"/>
      <c r="AE35" s="325"/>
      <c r="AF35" s="325"/>
      <c r="AG35" s="326"/>
      <c r="AH35" s="144"/>
      <c r="AI35" s="110">
        <v>2</v>
      </c>
      <c r="AJ35" s="115"/>
      <c r="AK35" s="228">
        <v>1000000</v>
      </c>
      <c r="AL35" s="228"/>
      <c r="AM35" s="228"/>
      <c r="AN35" s="116">
        <v>1</v>
      </c>
      <c r="AO35" s="201">
        <v>500000</v>
      </c>
      <c r="AP35" s="202"/>
      <c r="AQ35" s="202"/>
      <c r="AR35" s="202"/>
      <c r="AS35" s="202"/>
      <c r="AT35" s="202"/>
      <c r="AU35" s="202"/>
      <c r="AV35" s="203"/>
      <c r="AW35" s="189">
        <f t="shared" si="3"/>
        <v>3</v>
      </c>
      <c r="AX35" s="190"/>
      <c r="AY35" s="190"/>
      <c r="AZ35" s="177">
        <f>+AK35+AO35</f>
        <v>1500000</v>
      </c>
      <c r="BA35" s="178"/>
      <c r="BB35" s="178"/>
      <c r="BC35" s="178"/>
      <c r="BD35" s="178"/>
      <c r="BE35" s="178"/>
      <c r="BF35" s="178"/>
      <c r="BG35" s="178"/>
      <c r="BH35" s="178"/>
      <c r="BI35" s="178"/>
      <c r="BJ35" s="179"/>
      <c r="BK35" s="14"/>
    </row>
    <row r="36" spans="1:63" ht="11.25" customHeight="1">
      <c r="A36" s="143" t="s">
        <v>13</v>
      </c>
      <c r="B36" s="70"/>
      <c r="C36" s="66" t="s">
        <v>12</v>
      </c>
      <c r="D36" s="132"/>
      <c r="E36" s="313"/>
      <c r="F36" s="314"/>
      <c r="G36" s="315"/>
      <c r="H36" s="350"/>
      <c r="I36" s="351"/>
      <c r="J36" s="313"/>
      <c r="K36" s="314"/>
      <c r="L36" s="314"/>
      <c r="M36" s="314"/>
      <c r="N36" s="314"/>
      <c r="O36" s="314"/>
      <c r="P36" s="314"/>
      <c r="Q36" s="315"/>
      <c r="R36" s="231"/>
      <c r="S36" s="231"/>
      <c r="T36" s="281"/>
      <c r="U36" s="281"/>
      <c r="V36" s="281"/>
      <c r="W36" s="281"/>
      <c r="X36" s="312">
        <f>+D36+H36+R36</f>
        <v>0</v>
      </c>
      <c r="Y36" s="312"/>
      <c r="Z36" s="312"/>
      <c r="AA36" s="325">
        <f t="shared" si="2"/>
        <v>0</v>
      </c>
      <c r="AB36" s="325"/>
      <c r="AC36" s="325"/>
      <c r="AD36" s="325"/>
      <c r="AE36" s="325"/>
      <c r="AF36" s="325"/>
      <c r="AG36" s="326"/>
      <c r="AH36" s="144"/>
      <c r="AI36" s="110"/>
      <c r="AJ36" s="115"/>
      <c r="AK36" s="228"/>
      <c r="AL36" s="228"/>
      <c r="AM36" s="228"/>
      <c r="AN36" s="116"/>
      <c r="AO36" s="201"/>
      <c r="AP36" s="202"/>
      <c r="AQ36" s="202"/>
      <c r="AR36" s="202"/>
      <c r="AS36" s="202"/>
      <c r="AT36" s="202"/>
      <c r="AU36" s="202"/>
      <c r="AV36" s="203"/>
      <c r="AW36" s="189">
        <f t="shared" si="3"/>
        <v>0</v>
      </c>
      <c r="AX36" s="190"/>
      <c r="AY36" s="190"/>
      <c r="AZ36" s="177">
        <f>+AK36+AO36</f>
        <v>0</v>
      </c>
      <c r="BA36" s="178"/>
      <c r="BB36" s="178"/>
      <c r="BC36" s="178"/>
      <c r="BD36" s="178"/>
      <c r="BE36" s="178"/>
      <c r="BF36" s="178"/>
      <c r="BG36" s="178"/>
      <c r="BH36" s="178"/>
      <c r="BI36" s="178"/>
      <c r="BJ36" s="179"/>
      <c r="BK36" s="14"/>
    </row>
    <row r="37" spans="1:63" ht="11.25" customHeight="1">
      <c r="A37" s="397" t="s">
        <v>124</v>
      </c>
      <c r="B37" s="398"/>
      <c r="C37" s="399"/>
      <c r="D37" s="132"/>
      <c r="E37" s="313"/>
      <c r="F37" s="314"/>
      <c r="G37" s="315"/>
      <c r="H37" s="350"/>
      <c r="I37" s="351"/>
      <c r="J37" s="313"/>
      <c r="K37" s="314"/>
      <c r="L37" s="314"/>
      <c r="M37" s="314"/>
      <c r="N37" s="314"/>
      <c r="O37" s="314"/>
      <c r="P37" s="314"/>
      <c r="Q37" s="315"/>
      <c r="R37" s="231">
        <v>1</v>
      </c>
      <c r="S37" s="231"/>
      <c r="T37" s="281">
        <v>5000000</v>
      </c>
      <c r="U37" s="281"/>
      <c r="V37" s="281"/>
      <c r="W37" s="281"/>
      <c r="X37" s="312">
        <f>+D37+H37+R37</f>
        <v>1</v>
      </c>
      <c r="Y37" s="312"/>
      <c r="Z37" s="312"/>
      <c r="AA37" s="325">
        <f t="shared" si="2"/>
        <v>5000000</v>
      </c>
      <c r="AB37" s="325"/>
      <c r="AC37" s="325"/>
      <c r="AD37" s="325"/>
      <c r="AE37" s="325"/>
      <c r="AF37" s="325"/>
      <c r="AG37" s="326"/>
      <c r="AH37" s="144"/>
      <c r="AI37" s="110"/>
      <c r="AJ37" s="115"/>
      <c r="AK37" s="228"/>
      <c r="AL37" s="228"/>
      <c r="AM37" s="228"/>
      <c r="AN37" s="116"/>
      <c r="AO37" s="201"/>
      <c r="AP37" s="202"/>
      <c r="AQ37" s="202"/>
      <c r="AR37" s="202"/>
      <c r="AS37" s="202"/>
      <c r="AT37" s="202"/>
      <c r="AU37" s="202"/>
      <c r="AV37" s="203"/>
      <c r="AW37" s="189">
        <f>AI37+AN37</f>
        <v>0</v>
      </c>
      <c r="AX37" s="190"/>
      <c r="AY37" s="190"/>
      <c r="AZ37" s="177">
        <f t="shared" si="1"/>
        <v>0</v>
      </c>
      <c r="BA37" s="178"/>
      <c r="BB37" s="178"/>
      <c r="BC37" s="178"/>
      <c r="BD37" s="178"/>
      <c r="BE37" s="178"/>
      <c r="BF37" s="178"/>
      <c r="BG37" s="178"/>
      <c r="BH37" s="178"/>
      <c r="BI37" s="178"/>
      <c r="BJ37" s="179"/>
      <c r="BK37" s="14"/>
    </row>
    <row r="38" spans="1:63" ht="4.5" customHeight="1">
      <c r="A38" s="388" t="s">
        <v>29</v>
      </c>
      <c r="B38" s="389"/>
      <c r="C38" s="389"/>
      <c r="D38" s="291"/>
      <c r="E38" s="216">
        <f>SUM(E22:G37)</f>
        <v>11200000</v>
      </c>
      <c r="F38" s="354"/>
      <c r="G38" s="355"/>
      <c r="H38" s="213"/>
      <c r="I38" s="213"/>
      <c r="J38" s="216">
        <f>SUM(J22:Q37)</f>
        <v>7000000</v>
      </c>
      <c r="K38" s="354"/>
      <c r="L38" s="354"/>
      <c r="M38" s="354"/>
      <c r="N38" s="354"/>
      <c r="O38" s="354"/>
      <c r="P38" s="354"/>
      <c r="Q38" s="355"/>
      <c r="R38" s="213"/>
      <c r="S38" s="213"/>
      <c r="T38" s="216">
        <f>SUM(T22:W37)</f>
        <v>7820000</v>
      </c>
      <c r="U38" s="354"/>
      <c r="V38" s="354"/>
      <c r="W38" s="355"/>
      <c r="X38" s="171" t="s">
        <v>117</v>
      </c>
      <c r="Y38" s="172"/>
      <c r="Z38" s="173"/>
      <c r="AA38" s="263" t="s">
        <v>76</v>
      </c>
      <c r="AB38" s="363">
        <f>SUM(AA22:AG37)</f>
        <v>26020000</v>
      </c>
      <c r="AC38" s="363"/>
      <c r="AD38" s="363"/>
      <c r="AE38" s="363"/>
      <c r="AF38" s="363"/>
      <c r="AG38" s="265" t="s">
        <v>11</v>
      </c>
      <c r="AH38" s="144"/>
      <c r="AI38" s="291"/>
      <c r="AJ38" s="292"/>
      <c r="AK38" s="216">
        <f>SUM(AK22:AM37)</f>
        <v>11200000</v>
      </c>
      <c r="AL38" s="217"/>
      <c r="AM38" s="218"/>
      <c r="AN38" s="213"/>
      <c r="AO38" s="216">
        <f>SUM(AO22:AV37)</f>
        <v>7000000</v>
      </c>
      <c r="AP38" s="217"/>
      <c r="AQ38" s="217"/>
      <c r="AR38" s="217"/>
      <c r="AS38" s="217"/>
      <c r="AT38" s="217"/>
      <c r="AU38" s="217"/>
      <c r="AV38" s="218"/>
      <c r="AW38" s="171" t="s">
        <v>115</v>
      </c>
      <c r="AX38" s="172"/>
      <c r="AY38" s="173"/>
      <c r="AZ38" s="117" t="s">
        <v>77</v>
      </c>
      <c r="BA38" s="320">
        <f>SUM(AZ22:BJ37)</f>
        <v>18200000</v>
      </c>
      <c r="BB38" s="320"/>
      <c r="BC38" s="320"/>
      <c r="BD38" s="320"/>
      <c r="BE38" s="320"/>
      <c r="BF38" s="320"/>
      <c r="BG38" s="320"/>
      <c r="BH38" s="320"/>
      <c r="BI38" s="320"/>
      <c r="BJ38" s="118" t="s">
        <v>11</v>
      </c>
      <c r="BK38" s="71"/>
    </row>
    <row r="39" spans="1:63" ht="9.75" customHeight="1">
      <c r="A39" s="388"/>
      <c r="B39" s="389"/>
      <c r="C39" s="389"/>
      <c r="D39" s="293"/>
      <c r="E39" s="356"/>
      <c r="F39" s="357"/>
      <c r="G39" s="358"/>
      <c r="H39" s="214"/>
      <c r="I39" s="214"/>
      <c r="J39" s="356"/>
      <c r="K39" s="357"/>
      <c r="L39" s="357"/>
      <c r="M39" s="357"/>
      <c r="N39" s="357"/>
      <c r="O39" s="357"/>
      <c r="P39" s="357"/>
      <c r="Q39" s="358"/>
      <c r="R39" s="214"/>
      <c r="S39" s="214"/>
      <c r="T39" s="356"/>
      <c r="U39" s="357"/>
      <c r="V39" s="357"/>
      <c r="W39" s="358"/>
      <c r="X39" s="174"/>
      <c r="Y39" s="175"/>
      <c r="Z39" s="176"/>
      <c r="AA39" s="362"/>
      <c r="AB39" s="364"/>
      <c r="AC39" s="364"/>
      <c r="AD39" s="364"/>
      <c r="AE39" s="364"/>
      <c r="AF39" s="364"/>
      <c r="AG39" s="290"/>
      <c r="AH39" s="144"/>
      <c r="AI39" s="293"/>
      <c r="AJ39" s="294"/>
      <c r="AK39" s="219"/>
      <c r="AL39" s="220"/>
      <c r="AM39" s="221"/>
      <c r="AN39" s="214"/>
      <c r="AO39" s="219"/>
      <c r="AP39" s="220"/>
      <c r="AQ39" s="220"/>
      <c r="AR39" s="220"/>
      <c r="AS39" s="220"/>
      <c r="AT39" s="220"/>
      <c r="AU39" s="220"/>
      <c r="AV39" s="221"/>
      <c r="AW39" s="174"/>
      <c r="AX39" s="175"/>
      <c r="AY39" s="176"/>
      <c r="AZ39" s="119"/>
      <c r="BA39" s="321"/>
      <c r="BB39" s="321"/>
      <c r="BC39" s="321"/>
      <c r="BD39" s="321"/>
      <c r="BE39" s="321"/>
      <c r="BF39" s="321"/>
      <c r="BG39" s="321"/>
      <c r="BH39" s="321"/>
      <c r="BI39" s="321"/>
      <c r="BJ39" s="120"/>
      <c r="BK39" s="71"/>
    </row>
    <row r="40" spans="1:63" ht="4.5" customHeight="1">
      <c r="A40" s="388"/>
      <c r="B40" s="389"/>
      <c r="C40" s="389"/>
      <c r="D40" s="293"/>
      <c r="E40" s="356"/>
      <c r="F40" s="357"/>
      <c r="G40" s="358"/>
      <c r="H40" s="214"/>
      <c r="I40" s="214"/>
      <c r="J40" s="356"/>
      <c r="K40" s="357"/>
      <c r="L40" s="357"/>
      <c r="M40" s="357"/>
      <c r="N40" s="357"/>
      <c r="O40" s="357"/>
      <c r="P40" s="357"/>
      <c r="Q40" s="358"/>
      <c r="R40" s="214"/>
      <c r="S40" s="214"/>
      <c r="T40" s="356"/>
      <c r="U40" s="357"/>
      <c r="V40" s="357"/>
      <c r="W40" s="358"/>
      <c r="X40" s="112"/>
      <c r="Y40" s="113"/>
      <c r="Z40" s="114" t="s">
        <v>118</v>
      </c>
      <c r="AA40" s="263" t="s">
        <v>78</v>
      </c>
      <c r="AB40" s="352">
        <f>ROUNDDOWN(AB38,-3)/1000</f>
        <v>26020</v>
      </c>
      <c r="AC40" s="352"/>
      <c r="AD40" s="352"/>
      <c r="AE40" s="352"/>
      <c r="AF40" s="352"/>
      <c r="AG40" s="265" t="s">
        <v>28</v>
      </c>
      <c r="AH40" s="144"/>
      <c r="AI40" s="293"/>
      <c r="AJ40" s="294"/>
      <c r="AK40" s="219"/>
      <c r="AL40" s="220"/>
      <c r="AM40" s="221"/>
      <c r="AN40" s="214"/>
      <c r="AO40" s="219"/>
      <c r="AP40" s="220"/>
      <c r="AQ40" s="220"/>
      <c r="AR40" s="220"/>
      <c r="AS40" s="220"/>
      <c r="AT40" s="220"/>
      <c r="AU40" s="220"/>
      <c r="AV40" s="221"/>
      <c r="AW40" s="112"/>
      <c r="AX40" s="113"/>
      <c r="AY40" s="121" t="s">
        <v>116</v>
      </c>
      <c r="AZ40" s="117" t="s">
        <v>79</v>
      </c>
      <c r="BA40" s="318">
        <f>ROUNDDOWN(BA38,-3)/1000</f>
        <v>18200</v>
      </c>
      <c r="BB40" s="318"/>
      <c r="BC40" s="318"/>
      <c r="BD40" s="318"/>
      <c r="BE40" s="318"/>
      <c r="BF40" s="318"/>
      <c r="BG40" s="318"/>
      <c r="BH40" s="318"/>
      <c r="BI40" s="318"/>
      <c r="BJ40" s="118" t="s">
        <v>28</v>
      </c>
      <c r="BK40" s="14"/>
    </row>
    <row r="41" spans="1:63" ht="9.75" customHeight="1">
      <c r="A41" s="390"/>
      <c r="B41" s="391"/>
      <c r="C41" s="391"/>
      <c r="D41" s="295"/>
      <c r="E41" s="359"/>
      <c r="F41" s="360"/>
      <c r="G41" s="361"/>
      <c r="H41" s="215"/>
      <c r="I41" s="215"/>
      <c r="J41" s="359"/>
      <c r="K41" s="360"/>
      <c r="L41" s="360"/>
      <c r="M41" s="360"/>
      <c r="N41" s="360"/>
      <c r="O41" s="360"/>
      <c r="P41" s="360"/>
      <c r="Q41" s="361"/>
      <c r="R41" s="215"/>
      <c r="S41" s="215"/>
      <c r="T41" s="359"/>
      <c r="U41" s="360"/>
      <c r="V41" s="360"/>
      <c r="W41" s="361"/>
      <c r="X41" s="225">
        <f>+ROUNDDOWN(SUM(X22:Z33)/12,0)+X37</f>
        <v>6</v>
      </c>
      <c r="Y41" s="226"/>
      <c r="Z41" s="227"/>
      <c r="AA41" s="264"/>
      <c r="AB41" s="353"/>
      <c r="AC41" s="353"/>
      <c r="AD41" s="353"/>
      <c r="AE41" s="353"/>
      <c r="AF41" s="353"/>
      <c r="AG41" s="266"/>
      <c r="AH41" s="144"/>
      <c r="AI41" s="295"/>
      <c r="AJ41" s="296"/>
      <c r="AK41" s="222"/>
      <c r="AL41" s="223"/>
      <c r="AM41" s="224"/>
      <c r="AN41" s="215"/>
      <c r="AO41" s="222"/>
      <c r="AP41" s="223"/>
      <c r="AQ41" s="223"/>
      <c r="AR41" s="223"/>
      <c r="AS41" s="223"/>
      <c r="AT41" s="223"/>
      <c r="AU41" s="223"/>
      <c r="AV41" s="224"/>
      <c r="AW41" s="225">
        <f>+ROUNDDOWN(SUM(AW22:AY33)/12,0)</f>
        <v>3</v>
      </c>
      <c r="AX41" s="226"/>
      <c r="AY41" s="227"/>
      <c r="AZ41" s="122"/>
      <c r="BA41" s="319"/>
      <c r="BB41" s="319"/>
      <c r="BC41" s="319"/>
      <c r="BD41" s="319"/>
      <c r="BE41" s="319"/>
      <c r="BF41" s="319"/>
      <c r="BG41" s="319"/>
      <c r="BH41" s="319"/>
      <c r="BI41" s="319"/>
      <c r="BJ41" s="123"/>
      <c r="BK41" s="14"/>
    </row>
    <row r="42" spans="1:63" ht="4.5" customHeight="1">
      <c r="A42" s="148"/>
      <c r="B42" s="148"/>
      <c r="C42" s="7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99"/>
      <c r="Y42" s="100"/>
      <c r="Z42" s="100"/>
      <c r="AA42" s="100"/>
      <c r="AB42" s="100"/>
      <c r="AC42" s="100"/>
      <c r="AD42" s="100"/>
      <c r="AE42" s="100"/>
      <c r="AF42" s="100"/>
      <c r="AG42" s="100"/>
      <c r="AH42" s="144"/>
      <c r="AI42" s="155"/>
      <c r="AJ42" s="155"/>
      <c r="AK42" s="155"/>
      <c r="AL42" s="155"/>
      <c r="AM42" s="155"/>
      <c r="AN42" s="155"/>
      <c r="AO42" s="155"/>
      <c r="AP42" s="125"/>
      <c r="AQ42" s="155"/>
      <c r="AR42" s="155"/>
      <c r="AS42" s="155"/>
      <c r="AT42" s="155"/>
      <c r="AU42" s="155"/>
      <c r="AV42" s="155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</row>
    <row r="43" spans="1:63" ht="6" customHeight="1">
      <c r="A43" s="310">
        <v>8</v>
      </c>
      <c r="B43" s="310"/>
      <c r="C43" s="310"/>
      <c r="D43" s="396"/>
      <c r="E43" s="396"/>
      <c r="F43" s="396"/>
      <c r="G43" s="396"/>
      <c r="H43" s="308" t="s">
        <v>25</v>
      </c>
      <c r="I43" s="308"/>
      <c r="J43" s="308"/>
      <c r="K43" s="308"/>
      <c r="L43" s="308"/>
      <c r="M43" s="308"/>
      <c r="N43" s="308"/>
      <c r="O43" s="308"/>
      <c r="P43" s="308"/>
      <c r="Q43" s="308"/>
      <c r="R43" s="497" t="s">
        <v>26</v>
      </c>
      <c r="S43" s="497"/>
      <c r="T43" s="497"/>
      <c r="U43" s="497"/>
      <c r="V43" s="497"/>
      <c r="W43" s="498"/>
      <c r="X43" s="101" t="s">
        <v>80</v>
      </c>
      <c r="Y43" s="102"/>
      <c r="Z43" s="103" t="s">
        <v>14</v>
      </c>
      <c r="AA43" s="101" t="s">
        <v>81</v>
      </c>
      <c r="AB43" s="104"/>
      <c r="AC43" s="104"/>
      <c r="AD43" s="104"/>
      <c r="AE43" s="104"/>
      <c r="AF43" s="104"/>
      <c r="AG43" s="105" t="s">
        <v>28</v>
      </c>
      <c r="AH43" s="144"/>
      <c r="AI43" s="144"/>
      <c r="AJ43" s="144"/>
      <c r="AK43" s="144"/>
      <c r="AL43" s="144"/>
      <c r="AM43" s="144"/>
      <c r="AN43" s="144"/>
      <c r="AO43" s="136"/>
      <c r="AP43" s="144"/>
      <c r="AQ43" s="10"/>
      <c r="AR43" s="135"/>
      <c r="AS43" s="135"/>
      <c r="AT43" s="135"/>
      <c r="AU43" s="135"/>
      <c r="AV43" s="135"/>
      <c r="AW43" s="101" t="s">
        <v>82</v>
      </c>
      <c r="AX43" s="104"/>
      <c r="AY43" s="103" t="s">
        <v>14</v>
      </c>
      <c r="AZ43" s="107" t="s">
        <v>83</v>
      </c>
      <c r="BA43" s="104"/>
      <c r="BB43" s="108"/>
      <c r="BC43" s="108"/>
      <c r="BD43" s="108"/>
      <c r="BE43" s="108"/>
      <c r="BF43" s="108"/>
      <c r="BG43" s="108"/>
      <c r="BH43" s="108"/>
      <c r="BI43" s="108"/>
      <c r="BJ43" s="105" t="s">
        <v>28</v>
      </c>
    </row>
    <row r="44" spans="1:63" ht="12.75" customHeight="1">
      <c r="A44" s="310"/>
      <c r="B44" s="310"/>
      <c r="C44" s="310"/>
      <c r="D44" s="396"/>
      <c r="E44" s="396"/>
      <c r="F44" s="396"/>
      <c r="G44" s="396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497"/>
      <c r="S44" s="497"/>
      <c r="T44" s="497"/>
      <c r="U44" s="497"/>
      <c r="V44" s="497"/>
      <c r="W44" s="498"/>
      <c r="X44" s="239">
        <f>X41</f>
        <v>6</v>
      </c>
      <c r="Y44" s="240"/>
      <c r="Z44" s="241"/>
      <c r="AA44" s="237">
        <f>AB40</f>
        <v>26020</v>
      </c>
      <c r="AB44" s="238"/>
      <c r="AC44" s="238"/>
      <c r="AD44" s="238"/>
      <c r="AE44" s="238"/>
      <c r="AF44" s="238"/>
      <c r="AG44" s="106"/>
      <c r="AH44" s="144"/>
      <c r="AI44" s="144"/>
      <c r="AJ44" s="144"/>
      <c r="AK44" s="144"/>
      <c r="AL44" s="144"/>
      <c r="AM44" s="144"/>
      <c r="AN44" s="144"/>
      <c r="AO44" s="137"/>
      <c r="AP44" s="15"/>
      <c r="AQ44" s="15"/>
      <c r="AR44" s="150" t="s">
        <v>46</v>
      </c>
      <c r="AS44" s="133"/>
      <c r="AT44" s="133"/>
      <c r="AU44" s="150" t="s">
        <v>12</v>
      </c>
      <c r="AV44" s="138"/>
      <c r="AW44" s="234">
        <f>AW41</f>
        <v>3</v>
      </c>
      <c r="AX44" s="235"/>
      <c r="AY44" s="236"/>
      <c r="AZ44" s="237">
        <f>BA40</f>
        <v>18200</v>
      </c>
      <c r="BA44" s="238"/>
      <c r="BB44" s="238"/>
      <c r="BC44" s="238"/>
      <c r="BD44" s="238"/>
      <c r="BE44" s="238"/>
      <c r="BF44" s="238"/>
      <c r="BG44" s="238"/>
      <c r="BH44" s="238"/>
      <c r="BI44" s="317"/>
      <c r="BJ44" s="109"/>
    </row>
    <row r="45" spans="1:63" ht="6" customHeight="1">
      <c r="A45" s="310"/>
      <c r="B45" s="310"/>
      <c r="C45" s="310"/>
      <c r="D45" s="396"/>
      <c r="E45" s="396"/>
      <c r="F45" s="396"/>
      <c r="G45" s="396"/>
      <c r="H45" s="392"/>
      <c r="I45" s="393"/>
      <c r="J45" s="393"/>
      <c r="K45" s="288" t="s">
        <v>46</v>
      </c>
      <c r="L45" s="288"/>
      <c r="M45" s="288"/>
      <c r="N45" s="288"/>
      <c r="O45" s="304" t="s">
        <v>12</v>
      </c>
      <c r="P45" s="304"/>
      <c r="Q45" s="305"/>
      <c r="R45" s="308" t="s">
        <v>27</v>
      </c>
      <c r="S45" s="308"/>
      <c r="T45" s="308"/>
      <c r="U45" s="308"/>
      <c r="V45" s="308"/>
      <c r="W45" s="309"/>
      <c r="X45" s="242"/>
      <c r="Y45" s="243"/>
      <c r="Z45" s="244"/>
      <c r="AA45" s="79"/>
      <c r="AB45" s="80"/>
      <c r="AC45" s="80"/>
      <c r="AD45" s="80"/>
      <c r="AE45" s="80"/>
      <c r="AF45" s="80"/>
      <c r="AG45" s="74" t="s">
        <v>28</v>
      </c>
      <c r="AH45" s="144"/>
      <c r="AI45" s="144"/>
      <c r="AJ45" s="144"/>
      <c r="AK45" s="144"/>
      <c r="AL45" s="144"/>
      <c r="AM45" s="144"/>
      <c r="AN45" s="144"/>
      <c r="AO45" s="81"/>
      <c r="AP45" s="144"/>
      <c r="AQ45" s="144"/>
      <c r="AR45" s="82"/>
      <c r="AS45" s="82"/>
      <c r="AT45" s="82"/>
      <c r="AU45" s="82"/>
      <c r="AV45" s="82"/>
      <c r="AW45" s="252"/>
      <c r="AX45" s="253"/>
      <c r="AY45" s="254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4" t="s">
        <v>28</v>
      </c>
    </row>
    <row r="46" spans="1:63" ht="12.75" customHeight="1">
      <c r="A46" s="310"/>
      <c r="B46" s="310"/>
      <c r="C46" s="310"/>
      <c r="D46" s="396"/>
      <c r="E46" s="396"/>
      <c r="F46" s="396"/>
      <c r="G46" s="396"/>
      <c r="H46" s="394"/>
      <c r="I46" s="395"/>
      <c r="J46" s="395"/>
      <c r="K46" s="289"/>
      <c r="L46" s="289"/>
      <c r="M46" s="289"/>
      <c r="N46" s="289"/>
      <c r="O46" s="306"/>
      <c r="P46" s="306"/>
      <c r="Q46" s="307"/>
      <c r="R46" s="308"/>
      <c r="S46" s="308"/>
      <c r="T46" s="308"/>
      <c r="U46" s="308"/>
      <c r="V46" s="308"/>
      <c r="W46" s="309"/>
      <c r="X46" s="245"/>
      <c r="Y46" s="246"/>
      <c r="Z46" s="247"/>
      <c r="AA46" s="83"/>
      <c r="AB46" s="84"/>
      <c r="AC46" s="84"/>
      <c r="AD46" s="84"/>
      <c r="AE46" s="84"/>
      <c r="AF46" s="84"/>
      <c r="AG46" s="85"/>
      <c r="AH46" s="144"/>
      <c r="AI46" s="144"/>
      <c r="AJ46" s="144"/>
      <c r="AK46" s="144"/>
      <c r="AL46" s="144"/>
      <c r="AM46" s="144"/>
      <c r="AN46" s="144"/>
      <c r="AO46" s="86"/>
      <c r="AP46" s="15"/>
      <c r="AQ46" s="144"/>
      <c r="AR46" s="87"/>
      <c r="AS46" s="87"/>
      <c r="AT46" s="87"/>
      <c r="AU46" s="87"/>
      <c r="AV46" s="87"/>
      <c r="AW46" s="255"/>
      <c r="AX46" s="256"/>
      <c r="AY46" s="257"/>
      <c r="AZ46" s="88"/>
      <c r="BA46" s="89"/>
      <c r="BB46" s="89"/>
      <c r="BC46" s="89"/>
      <c r="BD46" s="89"/>
      <c r="BE46" s="90"/>
      <c r="BF46" s="89"/>
      <c r="BG46" s="90"/>
      <c r="BH46" s="89"/>
      <c r="BI46" s="90"/>
      <c r="BJ46" s="78"/>
    </row>
    <row r="47" spans="1:63" ht="4.5" customHeight="1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91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</row>
    <row r="48" spans="1:63" ht="8.25" customHeight="1">
      <c r="A48" s="297" t="s">
        <v>84</v>
      </c>
      <c r="B48" s="417" t="s">
        <v>4</v>
      </c>
      <c r="C48" s="288"/>
      <c r="D48" s="288"/>
      <c r="E48" s="288"/>
      <c r="F48" s="418"/>
      <c r="G48" s="258" t="s">
        <v>47</v>
      </c>
      <c r="H48" s="260"/>
      <c r="I48" s="375" t="s">
        <v>48</v>
      </c>
      <c r="J48" s="375"/>
      <c r="K48" s="375"/>
      <c r="L48" s="258" t="s">
        <v>49</v>
      </c>
      <c r="M48" s="259"/>
      <c r="N48" s="259"/>
      <c r="O48" s="260"/>
      <c r="P48" s="19"/>
      <c r="Q48" s="310" t="s">
        <v>3</v>
      </c>
      <c r="R48" s="310"/>
      <c r="S48" s="308" t="s">
        <v>85</v>
      </c>
      <c r="T48" s="308"/>
      <c r="U48" s="308"/>
      <c r="V48" s="308"/>
      <c r="W48" s="309"/>
      <c r="X48" s="267" t="s">
        <v>86</v>
      </c>
      <c r="Y48" s="496"/>
      <c r="Z48" s="496"/>
      <c r="AA48" s="268"/>
      <c r="AB48" s="462" t="s">
        <v>87</v>
      </c>
      <c r="AC48" s="463"/>
      <c r="AD48" s="463"/>
      <c r="AE48" s="261"/>
      <c r="AF48" s="258" t="s">
        <v>49</v>
      </c>
      <c r="AG48" s="259"/>
      <c r="AH48" s="259"/>
      <c r="AI48" s="260"/>
      <c r="AJ48" s="144"/>
      <c r="AK48" s="308" t="s">
        <v>84</v>
      </c>
      <c r="AL48" s="446" t="s">
        <v>51</v>
      </c>
      <c r="AM48" s="446"/>
      <c r="AN48" s="447"/>
      <c r="AO48" s="258" t="s">
        <v>47</v>
      </c>
      <c r="AP48" s="259"/>
      <c r="AQ48" s="259"/>
      <c r="AR48" s="260"/>
      <c r="AS48" s="261" t="s">
        <v>48</v>
      </c>
      <c r="AT48" s="262"/>
      <c r="AU48" s="262"/>
      <c r="AV48" s="262"/>
      <c r="AW48" s="258" t="s">
        <v>49</v>
      </c>
      <c r="AX48" s="259"/>
      <c r="AY48" s="259"/>
      <c r="AZ48" s="260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</row>
    <row r="49" spans="1:62" ht="8.25" customHeight="1">
      <c r="A49" s="298"/>
      <c r="B49" s="419"/>
      <c r="C49" s="420"/>
      <c r="D49" s="420"/>
      <c r="E49" s="420"/>
      <c r="F49" s="421"/>
      <c r="G49" s="370" t="s">
        <v>6</v>
      </c>
      <c r="H49" s="371"/>
      <c r="I49" s="258" t="s">
        <v>7</v>
      </c>
      <c r="J49" s="260"/>
      <c r="K49" s="92" t="s">
        <v>9</v>
      </c>
      <c r="L49" s="301" t="s">
        <v>6</v>
      </c>
      <c r="M49" s="302"/>
      <c r="N49" s="302"/>
      <c r="O49" s="303"/>
      <c r="P49" s="19"/>
      <c r="Q49" s="311"/>
      <c r="R49" s="311"/>
      <c r="S49" s="308"/>
      <c r="T49" s="308"/>
      <c r="U49" s="308"/>
      <c r="V49" s="308"/>
      <c r="W49" s="309"/>
      <c r="X49" s="376" t="s">
        <v>5</v>
      </c>
      <c r="Y49" s="377"/>
      <c r="Z49" s="377"/>
      <c r="AA49" s="378"/>
      <c r="AB49" s="267" t="s">
        <v>7</v>
      </c>
      <c r="AC49" s="268"/>
      <c r="AD49" s="267" t="s">
        <v>9</v>
      </c>
      <c r="AE49" s="268"/>
      <c r="AF49" s="301" t="s">
        <v>6</v>
      </c>
      <c r="AG49" s="302"/>
      <c r="AH49" s="302"/>
      <c r="AI49" s="303"/>
      <c r="AJ49" s="144"/>
      <c r="AK49" s="461"/>
      <c r="AL49" s="446"/>
      <c r="AM49" s="446"/>
      <c r="AN49" s="447"/>
      <c r="AO49" s="467" t="s">
        <v>6</v>
      </c>
      <c r="AP49" s="468"/>
      <c r="AQ49" s="468"/>
      <c r="AR49" s="469"/>
      <c r="AS49" s="458" t="s">
        <v>8</v>
      </c>
      <c r="AT49" s="459"/>
      <c r="AU49" s="459" t="s">
        <v>9</v>
      </c>
      <c r="AV49" s="459"/>
      <c r="AW49" s="301" t="s">
        <v>6</v>
      </c>
      <c r="AX49" s="302"/>
      <c r="AY49" s="302"/>
      <c r="AZ49" s="303"/>
      <c r="BA49" s="144"/>
      <c r="BB49" s="316" t="s">
        <v>52</v>
      </c>
      <c r="BC49" s="316"/>
      <c r="BD49" s="316"/>
      <c r="BE49" s="316"/>
      <c r="BF49" s="316"/>
      <c r="BG49" s="316"/>
      <c r="BH49" s="316"/>
      <c r="BI49" s="316"/>
      <c r="BJ49" s="316"/>
    </row>
    <row r="50" spans="1:62" ht="4.5" customHeight="1">
      <c r="A50" s="299" t="s">
        <v>89</v>
      </c>
      <c r="B50" s="382" t="s">
        <v>136</v>
      </c>
      <c r="C50" s="382"/>
      <c r="D50" s="382"/>
      <c r="E50" s="382"/>
      <c r="F50" s="383"/>
      <c r="G50" s="278" t="s">
        <v>11</v>
      </c>
      <c r="H50" s="280"/>
      <c r="I50" s="387">
        <v>12</v>
      </c>
      <c r="J50" s="249"/>
      <c r="K50" s="499">
        <v>12</v>
      </c>
      <c r="L50" s="269" t="s">
        <v>11</v>
      </c>
      <c r="M50" s="270"/>
      <c r="N50" s="270"/>
      <c r="O50" s="271"/>
      <c r="P50" s="155"/>
      <c r="Q50" s="282" t="s">
        <v>101</v>
      </c>
      <c r="R50" s="283"/>
      <c r="S50" s="286" t="s">
        <v>137</v>
      </c>
      <c r="T50" s="287"/>
      <c r="U50" s="287"/>
      <c r="V50" s="287"/>
      <c r="W50" s="287"/>
      <c r="X50" s="278"/>
      <c r="Y50" s="279"/>
      <c r="Z50" s="279"/>
      <c r="AA50" s="280"/>
      <c r="AB50" s="387">
        <v>10</v>
      </c>
      <c r="AC50" s="464"/>
      <c r="AD50" s="248">
        <v>0</v>
      </c>
      <c r="AE50" s="249"/>
      <c r="AF50" s="269"/>
      <c r="AG50" s="270"/>
      <c r="AH50" s="270"/>
      <c r="AI50" s="271"/>
      <c r="AJ50" s="155"/>
      <c r="AK50" s="466" t="s">
        <v>102</v>
      </c>
      <c r="AL50" s="379" t="s">
        <v>138</v>
      </c>
      <c r="AM50" s="379"/>
      <c r="AN50" s="286"/>
      <c r="AO50" s="278"/>
      <c r="AP50" s="279"/>
      <c r="AQ50" s="279"/>
      <c r="AR50" s="280"/>
      <c r="AS50" s="232">
        <v>3</v>
      </c>
      <c r="AT50" s="233"/>
      <c r="AU50" s="233">
        <v>12</v>
      </c>
      <c r="AV50" s="233"/>
      <c r="AW50" s="269"/>
      <c r="AX50" s="270"/>
      <c r="AY50" s="270"/>
      <c r="AZ50" s="271"/>
      <c r="BA50" s="144"/>
      <c r="BB50" s="95"/>
      <c r="BC50" s="10"/>
      <c r="BD50" s="10"/>
      <c r="BE50" s="10"/>
      <c r="BF50" s="10"/>
      <c r="BG50" s="10"/>
      <c r="BH50" s="10"/>
      <c r="BI50" s="10"/>
      <c r="BJ50" s="93" t="s">
        <v>11</v>
      </c>
    </row>
    <row r="51" spans="1:62" ht="10.5" customHeight="1">
      <c r="A51" s="300"/>
      <c r="B51" s="385"/>
      <c r="C51" s="385"/>
      <c r="D51" s="385"/>
      <c r="E51" s="385"/>
      <c r="F51" s="386"/>
      <c r="G51" s="415">
        <v>25000</v>
      </c>
      <c r="H51" s="416"/>
      <c r="I51" s="324"/>
      <c r="J51" s="251"/>
      <c r="K51" s="403"/>
      <c r="L51" s="272">
        <v>25000</v>
      </c>
      <c r="M51" s="273"/>
      <c r="N51" s="273"/>
      <c r="O51" s="274"/>
      <c r="P51" s="155"/>
      <c r="Q51" s="284"/>
      <c r="R51" s="285"/>
      <c r="S51" s="286"/>
      <c r="T51" s="287"/>
      <c r="U51" s="287"/>
      <c r="V51" s="287"/>
      <c r="W51" s="287"/>
      <c r="X51" s="275">
        <v>25000</v>
      </c>
      <c r="Y51" s="276"/>
      <c r="Z51" s="276"/>
      <c r="AA51" s="277"/>
      <c r="AB51" s="324"/>
      <c r="AC51" s="465"/>
      <c r="AD51" s="250"/>
      <c r="AE51" s="251"/>
      <c r="AF51" s="272">
        <v>0</v>
      </c>
      <c r="AG51" s="273"/>
      <c r="AH51" s="273"/>
      <c r="AI51" s="274"/>
      <c r="AJ51" s="155"/>
      <c r="AK51" s="460"/>
      <c r="AL51" s="379"/>
      <c r="AM51" s="379"/>
      <c r="AN51" s="286"/>
      <c r="AO51" s="275">
        <v>25000</v>
      </c>
      <c r="AP51" s="276"/>
      <c r="AQ51" s="276"/>
      <c r="AR51" s="277"/>
      <c r="AS51" s="230"/>
      <c r="AT51" s="231"/>
      <c r="AU51" s="231"/>
      <c r="AV51" s="231"/>
      <c r="AW51" s="272">
        <v>25000</v>
      </c>
      <c r="AX51" s="273"/>
      <c r="AY51" s="273"/>
      <c r="AZ51" s="274"/>
      <c r="BA51" s="144"/>
      <c r="BB51" s="193">
        <v>320000</v>
      </c>
      <c r="BC51" s="194"/>
      <c r="BD51" s="194"/>
      <c r="BE51" s="194"/>
      <c r="BF51" s="194"/>
      <c r="BG51" s="194"/>
      <c r="BH51" s="194"/>
      <c r="BI51" s="194"/>
      <c r="BJ51" s="195"/>
    </row>
    <row r="52" spans="1:62" ht="5.25" customHeight="1">
      <c r="A52" s="380" t="s">
        <v>103</v>
      </c>
      <c r="B52" s="381"/>
      <c r="C52" s="382"/>
      <c r="D52" s="382"/>
      <c r="E52" s="382"/>
      <c r="F52" s="383"/>
      <c r="G52" s="413"/>
      <c r="H52" s="414"/>
      <c r="I52" s="322"/>
      <c r="J52" s="323"/>
      <c r="K52" s="401"/>
      <c r="L52" s="406"/>
      <c r="M52" s="407"/>
      <c r="N52" s="407"/>
      <c r="O52" s="408"/>
      <c r="P52" s="155"/>
      <c r="Q52" s="284" t="s">
        <v>104</v>
      </c>
      <c r="R52" s="285"/>
      <c r="S52" s="365"/>
      <c r="T52" s="366"/>
      <c r="U52" s="366"/>
      <c r="V52" s="366"/>
      <c r="W52" s="366"/>
      <c r="X52" s="486"/>
      <c r="Y52" s="487"/>
      <c r="Z52" s="487"/>
      <c r="AA52" s="488"/>
      <c r="AB52" s="482"/>
      <c r="AC52" s="483"/>
      <c r="AD52" s="484"/>
      <c r="AE52" s="485"/>
      <c r="AF52" s="406"/>
      <c r="AG52" s="407"/>
      <c r="AH52" s="407"/>
      <c r="AI52" s="408"/>
      <c r="AJ52" s="155"/>
      <c r="AK52" s="460" t="s">
        <v>105</v>
      </c>
      <c r="AL52" s="379"/>
      <c r="AM52" s="379"/>
      <c r="AN52" s="286"/>
      <c r="AO52" s="486"/>
      <c r="AP52" s="487"/>
      <c r="AQ52" s="487"/>
      <c r="AR52" s="488"/>
      <c r="AS52" s="230"/>
      <c r="AT52" s="231"/>
      <c r="AU52" s="231"/>
      <c r="AV52" s="231"/>
      <c r="AW52" s="406"/>
      <c r="AX52" s="407"/>
      <c r="AY52" s="407"/>
      <c r="AZ52" s="408"/>
      <c r="BA52" s="144"/>
      <c r="BB52" s="193"/>
      <c r="BC52" s="194"/>
      <c r="BD52" s="194"/>
      <c r="BE52" s="194"/>
      <c r="BF52" s="196"/>
      <c r="BG52" s="196"/>
      <c r="BH52" s="196"/>
      <c r="BI52" s="196"/>
      <c r="BJ52" s="197"/>
    </row>
    <row r="53" spans="1:62" ht="12" customHeight="1">
      <c r="A53" s="300"/>
      <c r="B53" s="384"/>
      <c r="C53" s="385"/>
      <c r="D53" s="385"/>
      <c r="E53" s="385"/>
      <c r="F53" s="386"/>
      <c r="G53" s="415"/>
      <c r="H53" s="416"/>
      <c r="I53" s="324"/>
      <c r="J53" s="251"/>
      <c r="K53" s="403"/>
      <c r="L53" s="422"/>
      <c r="M53" s="423"/>
      <c r="N53" s="423"/>
      <c r="O53" s="424"/>
      <c r="P53" s="155"/>
      <c r="Q53" s="284"/>
      <c r="R53" s="285"/>
      <c r="S53" s="365"/>
      <c r="T53" s="366"/>
      <c r="U53" s="366"/>
      <c r="V53" s="366"/>
      <c r="W53" s="366"/>
      <c r="X53" s="275"/>
      <c r="Y53" s="276"/>
      <c r="Z53" s="276"/>
      <c r="AA53" s="277"/>
      <c r="AB53" s="324"/>
      <c r="AC53" s="465"/>
      <c r="AD53" s="250"/>
      <c r="AE53" s="251"/>
      <c r="AF53" s="422"/>
      <c r="AG53" s="423"/>
      <c r="AH53" s="423"/>
      <c r="AI53" s="424"/>
      <c r="AJ53" s="155"/>
      <c r="AK53" s="460"/>
      <c r="AL53" s="379"/>
      <c r="AM53" s="379"/>
      <c r="AN53" s="286"/>
      <c r="AO53" s="275"/>
      <c r="AP53" s="276"/>
      <c r="AQ53" s="276"/>
      <c r="AR53" s="277"/>
      <c r="AS53" s="230"/>
      <c r="AT53" s="231"/>
      <c r="AU53" s="231"/>
      <c r="AV53" s="231"/>
      <c r="AW53" s="422"/>
      <c r="AX53" s="423"/>
      <c r="AY53" s="423"/>
      <c r="AZ53" s="424"/>
      <c r="BA53" s="144"/>
      <c r="BB53" s="596" t="s">
        <v>53</v>
      </c>
      <c r="BC53" s="597"/>
      <c r="BD53" s="597"/>
      <c r="BE53" s="598"/>
      <c r="BF53" s="144"/>
      <c r="BG53" s="144"/>
      <c r="BH53" s="144"/>
      <c r="BI53" s="144"/>
      <c r="BJ53" s="144"/>
    </row>
    <row r="54" spans="1:62" ht="4.5" customHeight="1">
      <c r="A54" s="380" t="s">
        <v>110</v>
      </c>
      <c r="B54" s="381"/>
      <c r="C54" s="382"/>
      <c r="D54" s="382"/>
      <c r="E54" s="382"/>
      <c r="F54" s="383"/>
      <c r="G54" s="413"/>
      <c r="H54" s="414"/>
      <c r="I54" s="322"/>
      <c r="J54" s="323"/>
      <c r="K54" s="401"/>
      <c r="L54" s="406"/>
      <c r="M54" s="407"/>
      <c r="N54" s="407"/>
      <c r="O54" s="408"/>
      <c r="P54" s="155"/>
      <c r="Q54" s="284" t="s">
        <v>111</v>
      </c>
      <c r="R54" s="285"/>
      <c r="S54" s="365"/>
      <c r="T54" s="366"/>
      <c r="U54" s="366"/>
      <c r="V54" s="366"/>
      <c r="W54" s="366"/>
      <c r="X54" s="486"/>
      <c r="Y54" s="487"/>
      <c r="Z54" s="487"/>
      <c r="AA54" s="488"/>
      <c r="AB54" s="482"/>
      <c r="AC54" s="483"/>
      <c r="AD54" s="484"/>
      <c r="AE54" s="485"/>
      <c r="AF54" s="406"/>
      <c r="AG54" s="407"/>
      <c r="AH54" s="407"/>
      <c r="AI54" s="408"/>
      <c r="AJ54" s="155"/>
      <c r="AK54" s="460" t="s">
        <v>106</v>
      </c>
      <c r="AL54" s="379"/>
      <c r="AM54" s="379"/>
      <c r="AN54" s="286"/>
      <c r="AO54" s="486"/>
      <c r="AP54" s="487"/>
      <c r="AQ54" s="487"/>
      <c r="AR54" s="488"/>
      <c r="AS54" s="230"/>
      <c r="AT54" s="231"/>
      <c r="AU54" s="231"/>
      <c r="AV54" s="231"/>
      <c r="AW54" s="406"/>
      <c r="AX54" s="407"/>
      <c r="AY54" s="407"/>
      <c r="AZ54" s="408"/>
      <c r="BA54" s="144"/>
      <c r="BB54" s="613"/>
      <c r="BC54" s="595"/>
      <c r="BD54" s="595"/>
      <c r="BE54" s="614"/>
      <c r="BF54" s="144"/>
      <c r="BG54" s="144"/>
      <c r="BH54" s="144"/>
      <c r="BI54" s="144"/>
      <c r="BJ54" s="144"/>
    </row>
    <row r="55" spans="1:62" ht="12" customHeight="1">
      <c r="A55" s="300"/>
      <c r="B55" s="384"/>
      <c r="C55" s="385"/>
      <c r="D55" s="385"/>
      <c r="E55" s="385"/>
      <c r="F55" s="386"/>
      <c r="G55" s="415"/>
      <c r="H55" s="416"/>
      <c r="I55" s="324"/>
      <c r="J55" s="251"/>
      <c r="K55" s="403"/>
      <c r="L55" s="422"/>
      <c r="M55" s="423"/>
      <c r="N55" s="423"/>
      <c r="O55" s="424"/>
      <c r="P55" s="155"/>
      <c r="Q55" s="284"/>
      <c r="R55" s="285"/>
      <c r="S55" s="365"/>
      <c r="T55" s="366"/>
      <c r="U55" s="366"/>
      <c r="V55" s="366"/>
      <c r="W55" s="366"/>
      <c r="X55" s="275"/>
      <c r="Y55" s="276"/>
      <c r="Z55" s="276"/>
      <c r="AA55" s="277"/>
      <c r="AB55" s="324"/>
      <c r="AC55" s="465"/>
      <c r="AD55" s="250"/>
      <c r="AE55" s="251"/>
      <c r="AF55" s="422"/>
      <c r="AG55" s="423"/>
      <c r="AH55" s="423"/>
      <c r="AI55" s="424"/>
      <c r="AJ55" s="155"/>
      <c r="AK55" s="460"/>
      <c r="AL55" s="379"/>
      <c r="AM55" s="379"/>
      <c r="AN55" s="286"/>
      <c r="AO55" s="275"/>
      <c r="AP55" s="276"/>
      <c r="AQ55" s="276"/>
      <c r="AR55" s="277"/>
      <c r="AS55" s="230"/>
      <c r="AT55" s="231"/>
      <c r="AU55" s="231"/>
      <c r="AV55" s="231"/>
      <c r="AW55" s="422"/>
      <c r="AX55" s="423"/>
      <c r="AY55" s="423"/>
      <c r="AZ55" s="424"/>
      <c r="BA55" s="144"/>
      <c r="BB55" s="615" t="s">
        <v>138</v>
      </c>
      <c r="BC55" s="616"/>
      <c r="BD55" s="616"/>
      <c r="BE55" s="616"/>
      <c r="BF55" s="616"/>
      <c r="BG55" s="616"/>
      <c r="BH55" s="616"/>
      <c r="BI55" s="616"/>
      <c r="BJ55" s="617"/>
    </row>
    <row r="56" spans="1:62" ht="4.5" customHeight="1">
      <c r="A56" s="380" t="s">
        <v>109</v>
      </c>
      <c r="B56" s="381"/>
      <c r="C56" s="382"/>
      <c r="D56" s="382"/>
      <c r="E56" s="382"/>
      <c r="F56" s="383"/>
      <c r="G56" s="413"/>
      <c r="H56" s="414"/>
      <c r="I56" s="322"/>
      <c r="J56" s="323"/>
      <c r="K56" s="401"/>
      <c r="L56" s="406"/>
      <c r="M56" s="407"/>
      <c r="N56" s="407"/>
      <c r="O56" s="408"/>
      <c r="P56" s="155"/>
      <c r="Q56" s="284" t="s">
        <v>108</v>
      </c>
      <c r="R56" s="285"/>
      <c r="S56" s="365"/>
      <c r="T56" s="366"/>
      <c r="U56" s="366"/>
      <c r="V56" s="366"/>
      <c r="W56" s="366"/>
      <c r="X56" s="486"/>
      <c r="Y56" s="487"/>
      <c r="Z56" s="487"/>
      <c r="AA56" s="488"/>
      <c r="AB56" s="322"/>
      <c r="AC56" s="454"/>
      <c r="AD56" s="456"/>
      <c r="AE56" s="323"/>
      <c r="AF56" s="406"/>
      <c r="AG56" s="407"/>
      <c r="AH56" s="407"/>
      <c r="AI56" s="408"/>
      <c r="AJ56" s="155"/>
      <c r="AK56" s="460" t="s">
        <v>107</v>
      </c>
      <c r="AL56" s="379"/>
      <c r="AM56" s="379"/>
      <c r="AN56" s="286"/>
      <c r="AO56" s="486"/>
      <c r="AP56" s="487"/>
      <c r="AQ56" s="487"/>
      <c r="AR56" s="488"/>
      <c r="AS56" s="230"/>
      <c r="AT56" s="231"/>
      <c r="AU56" s="231"/>
      <c r="AV56" s="231"/>
      <c r="AW56" s="406"/>
      <c r="AX56" s="407"/>
      <c r="AY56" s="407"/>
      <c r="AZ56" s="408"/>
      <c r="BA56" s="144"/>
      <c r="BB56" s="618"/>
      <c r="BC56" s="612"/>
      <c r="BD56" s="612"/>
      <c r="BE56" s="612"/>
      <c r="BF56" s="612"/>
      <c r="BG56" s="612"/>
      <c r="BH56" s="612"/>
      <c r="BI56" s="612"/>
      <c r="BJ56" s="619"/>
    </row>
    <row r="57" spans="1:62" ht="12" customHeight="1">
      <c r="A57" s="412"/>
      <c r="B57" s="384"/>
      <c r="C57" s="385"/>
      <c r="D57" s="385"/>
      <c r="E57" s="385"/>
      <c r="F57" s="386"/>
      <c r="G57" s="415"/>
      <c r="H57" s="416"/>
      <c r="I57" s="373"/>
      <c r="J57" s="374"/>
      <c r="K57" s="402"/>
      <c r="L57" s="409"/>
      <c r="M57" s="410"/>
      <c r="N57" s="410"/>
      <c r="O57" s="411"/>
      <c r="P57" s="155"/>
      <c r="Q57" s="404"/>
      <c r="R57" s="405"/>
      <c r="S57" s="365"/>
      <c r="T57" s="366"/>
      <c r="U57" s="366"/>
      <c r="V57" s="366"/>
      <c r="W57" s="366"/>
      <c r="X57" s="275"/>
      <c r="Y57" s="276"/>
      <c r="Z57" s="276"/>
      <c r="AA57" s="277"/>
      <c r="AB57" s="373"/>
      <c r="AC57" s="455"/>
      <c r="AD57" s="457"/>
      <c r="AE57" s="374"/>
      <c r="AF57" s="409"/>
      <c r="AG57" s="410"/>
      <c r="AH57" s="410"/>
      <c r="AI57" s="411"/>
      <c r="AJ57" s="155"/>
      <c r="AK57" s="481"/>
      <c r="AL57" s="379"/>
      <c r="AM57" s="379"/>
      <c r="AN57" s="286"/>
      <c r="AO57" s="275"/>
      <c r="AP57" s="276"/>
      <c r="AQ57" s="276"/>
      <c r="AR57" s="277"/>
      <c r="AS57" s="470"/>
      <c r="AT57" s="471"/>
      <c r="AU57" s="471"/>
      <c r="AV57" s="471"/>
      <c r="AW57" s="409"/>
      <c r="AX57" s="410"/>
      <c r="AY57" s="410"/>
      <c r="AZ57" s="411"/>
      <c r="BA57" s="144"/>
      <c r="BB57" s="620"/>
      <c r="BC57" s="621"/>
      <c r="BD57" s="621"/>
      <c r="BE57" s="621"/>
      <c r="BF57" s="621"/>
      <c r="BG57" s="621"/>
      <c r="BH57" s="621"/>
      <c r="BI57" s="621"/>
      <c r="BJ57" s="622"/>
    </row>
    <row r="58" spans="1:62" ht="4.5" customHeight="1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</row>
    <row r="59" spans="1:62" s="6" customFormat="1" ht="10.5">
      <c r="A59" s="372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138"/>
      <c r="V59" s="589" t="s">
        <v>30</v>
      </c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38"/>
      <c r="AM59" s="149"/>
      <c r="AN59" s="149"/>
      <c r="AO59" s="96" t="s">
        <v>31</v>
      </c>
      <c r="AP59" s="367" t="s">
        <v>153</v>
      </c>
      <c r="AQ59" s="368"/>
      <c r="AR59" s="368"/>
      <c r="AS59" s="368"/>
      <c r="AT59" s="368"/>
      <c r="AU59" s="368"/>
      <c r="AV59" s="369"/>
      <c r="AW59" s="367" t="s">
        <v>151</v>
      </c>
      <c r="AX59" s="368"/>
      <c r="AY59" s="368"/>
      <c r="AZ59" s="368"/>
      <c r="BA59" s="368"/>
      <c r="BB59" s="368"/>
      <c r="BC59" s="369"/>
      <c r="BD59" s="367" t="s">
        <v>152</v>
      </c>
      <c r="BE59" s="368"/>
      <c r="BF59" s="368"/>
      <c r="BG59" s="368"/>
      <c r="BH59" s="368"/>
      <c r="BI59" s="368"/>
      <c r="BJ59" s="369"/>
    </row>
    <row r="60" spans="1:62" s="6" customFormat="1" ht="4.5" customHeight="1">
      <c r="A60" s="372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138"/>
      <c r="V60" s="590" t="s">
        <v>112</v>
      </c>
      <c r="W60" s="420">
        <v>7</v>
      </c>
      <c r="X60" s="420" t="s">
        <v>46</v>
      </c>
      <c r="Y60" s="420">
        <v>4</v>
      </c>
      <c r="Z60" s="420"/>
      <c r="AA60" s="420" t="s">
        <v>12</v>
      </c>
      <c r="AB60" s="420">
        <v>15</v>
      </c>
      <c r="AC60" s="420"/>
      <c r="AD60" s="420" t="s">
        <v>50</v>
      </c>
      <c r="AE60" s="162"/>
      <c r="AF60" s="162"/>
      <c r="AG60" s="162"/>
      <c r="AH60" s="162"/>
      <c r="AI60" s="162"/>
      <c r="AJ60" s="162"/>
      <c r="AK60" s="162"/>
      <c r="AL60" s="40"/>
      <c r="AM60" s="149"/>
      <c r="AN60" s="309" t="s">
        <v>32</v>
      </c>
      <c r="AO60" s="446"/>
      <c r="AP60" s="26"/>
      <c r="AQ60" s="138"/>
      <c r="AR60" s="138"/>
      <c r="AS60" s="138"/>
      <c r="AT60" s="138"/>
      <c r="AU60" s="138"/>
      <c r="AV60" s="158" t="s">
        <v>11</v>
      </c>
      <c r="AW60" s="26"/>
      <c r="AX60" s="138"/>
      <c r="AY60" s="138"/>
      <c r="AZ60" s="138"/>
      <c r="BA60" s="138"/>
      <c r="BB60" s="138"/>
      <c r="BC60" s="158" t="s">
        <v>11</v>
      </c>
      <c r="BD60" s="26"/>
      <c r="BE60" s="138"/>
      <c r="BF60" s="138"/>
      <c r="BG60" s="138"/>
      <c r="BH60" s="138"/>
      <c r="BI60" s="138"/>
      <c r="BJ60" s="158" t="s">
        <v>11</v>
      </c>
    </row>
    <row r="61" spans="1:62" s="6" customFormat="1" ht="6.75" customHeight="1">
      <c r="A61" s="372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138"/>
      <c r="V61" s="590"/>
      <c r="W61" s="420"/>
      <c r="X61" s="420"/>
      <c r="Y61" s="420"/>
      <c r="Z61" s="420"/>
      <c r="AA61" s="420"/>
      <c r="AB61" s="420"/>
      <c r="AC61" s="420"/>
      <c r="AD61" s="420"/>
      <c r="AE61" s="33"/>
      <c r="AF61" s="33"/>
      <c r="AG61" s="33"/>
      <c r="AH61" s="33"/>
      <c r="AI61" s="33"/>
      <c r="AJ61" s="162"/>
      <c r="AK61" s="162"/>
      <c r="AL61" s="40"/>
      <c r="AM61" s="149"/>
      <c r="AN61" s="309"/>
      <c r="AO61" s="446"/>
      <c r="AP61" s="56"/>
      <c r="AQ61" s="34"/>
      <c r="AR61" s="34"/>
      <c r="AS61" s="34"/>
      <c r="AT61" s="34"/>
      <c r="AU61" s="34"/>
      <c r="AV61" s="55"/>
      <c r="AW61" s="56"/>
      <c r="AX61" s="34"/>
      <c r="AY61" s="34"/>
      <c r="AZ61" s="34"/>
      <c r="BA61" s="34"/>
      <c r="BB61" s="34"/>
      <c r="BC61" s="55"/>
      <c r="BD61" s="56"/>
      <c r="BE61" s="34"/>
      <c r="BF61" s="34"/>
      <c r="BG61" s="34"/>
      <c r="BH61" s="34"/>
      <c r="BI61" s="34"/>
      <c r="BJ61" s="55"/>
    </row>
    <row r="62" spans="1:62" s="6" customFormat="1" ht="4.5" customHeight="1">
      <c r="A62" s="400"/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138"/>
      <c r="V62" s="26"/>
      <c r="W62" s="162"/>
      <c r="X62" s="162"/>
      <c r="Y62" s="500" t="s">
        <v>145</v>
      </c>
      <c r="Z62" s="501"/>
      <c r="AA62" s="501"/>
      <c r="AB62" s="501"/>
      <c r="AC62" s="501"/>
      <c r="AD62" s="501"/>
      <c r="AE62" s="501"/>
      <c r="AF62" s="501"/>
      <c r="AG62" s="501"/>
      <c r="AH62" s="501"/>
      <c r="AI62" s="501"/>
      <c r="AJ62" s="501"/>
      <c r="AK62" s="501"/>
      <c r="AL62" s="591"/>
      <c r="AM62" s="149"/>
      <c r="AN62" s="309" t="s">
        <v>33</v>
      </c>
      <c r="AO62" s="446"/>
      <c r="AP62" s="26"/>
      <c r="AQ62" s="162"/>
      <c r="AR62" s="162"/>
      <c r="AS62" s="162"/>
      <c r="AT62" s="162"/>
      <c r="AU62" s="162"/>
      <c r="AV62" s="94" t="s">
        <v>11</v>
      </c>
      <c r="AW62" s="26"/>
      <c r="AX62" s="162"/>
      <c r="AY62" s="162"/>
      <c r="AZ62" s="162"/>
      <c r="BA62" s="162"/>
      <c r="BB62" s="162"/>
      <c r="BC62" s="94" t="s">
        <v>11</v>
      </c>
      <c r="BD62" s="26"/>
      <c r="BE62" s="162"/>
      <c r="BF62" s="162"/>
      <c r="BG62" s="162"/>
      <c r="BH62" s="162"/>
      <c r="BI62" s="162"/>
      <c r="BJ62" s="94" t="s">
        <v>11</v>
      </c>
    </row>
    <row r="63" spans="1:62" s="6" customFormat="1" ht="6.75" customHeight="1">
      <c r="A63" s="400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148"/>
      <c r="V63" s="590" t="s">
        <v>92</v>
      </c>
      <c r="W63" s="420"/>
      <c r="X63" s="420"/>
      <c r="Y63" s="501"/>
      <c r="Z63" s="501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591"/>
      <c r="AM63" s="149"/>
      <c r="AN63" s="309"/>
      <c r="AO63" s="446"/>
      <c r="AP63" s="56"/>
      <c r="AQ63" s="34"/>
      <c r="AR63" s="34"/>
      <c r="AS63" s="34"/>
      <c r="AT63" s="34"/>
      <c r="AU63" s="34"/>
      <c r="AV63" s="55"/>
      <c r="AW63" s="56"/>
      <c r="AX63" s="34"/>
      <c r="AY63" s="34"/>
      <c r="AZ63" s="34"/>
      <c r="BA63" s="34"/>
      <c r="BB63" s="34"/>
      <c r="BC63" s="55"/>
      <c r="BD63" s="56"/>
      <c r="BE63" s="34"/>
      <c r="BF63" s="34"/>
      <c r="BG63" s="34"/>
      <c r="BH63" s="34"/>
      <c r="BI63" s="34"/>
      <c r="BJ63" s="55"/>
    </row>
    <row r="64" spans="1:62" s="6" customFormat="1" ht="4.5" customHeight="1">
      <c r="A64" s="400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148"/>
      <c r="V64" s="590"/>
      <c r="W64" s="420"/>
      <c r="X64" s="420"/>
      <c r="Y64" s="501"/>
      <c r="Z64" s="501"/>
      <c r="AA64" s="501"/>
      <c r="AB64" s="501"/>
      <c r="AC64" s="501"/>
      <c r="AD64" s="501"/>
      <c r="AE64" s="501"/>
      <c r="AF64" s="501"/>
      <c r="AG64" s="501"/>
      <c r="AH64" s="501"/>
      <c r="AI64" s="501"/>
      <c r="AJ64" s="501"/>
      <c r="AK64" s="501"/>
      <c r="AL64" s="591"/>
      <c r="AM64" s="149"/>
      <c r="AN64" s="309" t="s">
        <v>34</v>
      </c>
      <c r="AO64" s="446"/>
      <c r="AP64" s="26"/>
      <c r="AQ64" s="162"/>
      <c r="AR64" s="162"/>
      <c r="AS64" s="162"/>
      <c r="AT64" s="162"/>
      <c r="AU64" s="162"/>
      <c r="AV64" s="94" t="s">
        <v>11</v>
      </c>
      <c r="AW64" s="26"/>
      <c r="AX64" s="162"/>
      <c r="AY64" s="162"/>
      <c r="AZ64" s="162"/>
      <c r="BA64" s="162"/>
      <c r="BB64" s="162"/>
      <c r="BC64" s="94" t="s">
        <v>11</v>
      </c>
      <c r="BD64" s="26"/>
      <c r="BE64" s="162"/>
      <c r="BF64" s="162"/>
      <c r="BG64" s="162"/>
      <c r="BH64" s="162"/>
      <c r="BI64" s="162"/>
      <c r="BJ64" s="94" t="s">
        <v>11</v>
      </c>
    </row>
    <row r="65" spans="1:62" s="6" customFormat="1" ht="6.75" customHeight="1">
      <c r="A65" s="400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138"/>
      <c r="V65" s="26"/>
      <c r="W65" s="162"/>
      <c r="X65" s="162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501"/>
      <c r="AJ65" s="501"/>
      <c r="AK65" s="501"/>
      <c r="AL65" s="591"/>
      <c r="AM65" s="149"/>
      <c r="AN65" s="309"/>
      <c r="AO65" s="446"/>
      <c r="AP65" s="56"/>
      <c r="AQ65" s="34"/>
      <c r="AR65" s="34"/>
      <c r="AS65" s="34"/>
      <c r="AT65" s="34"/>
      <c r="AU65" s="34"/>
      <c r="AV65" s="55"/>
      <c r="AW65" s="56"/>
      <c r="AX65" s="34"/>
      <c r="AY65" s="34"/>
      <c r="AZ65" s="34"/>
      <c r="BA65" s="34"/>
      <c r="BB65" s="34"/>
      <c r="BC65" s="55"/>
      <c r="BD65" s="56"/>
      <c r="BE65" s="34"/>
      <c r="BF65" s="34"/>
      <c r="BG65" s="34"/>
      <c r="BH65" s="34"/>
      <c r="BI65" s="34"/>
      <c r="BJ65" s="55"/>
    </row>
    <row r="66" spans="1:62" ht="11.25" customHeight="1">
      <c r="A66" s="400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148"/>
      <c r="V66" s="592"/>
      <c r="W66" s="90"/>
      <c r="X66" s="90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59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</row>
    <row r="67" spans="1:6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AF67" s="3" t="s">
        <v>90</v>
      </c>
      <c r="AI67" s="97"/>
    </row>
    <row r="69" spans="1:62">
      <c r="AL69" s="98"/>
    </row>
  </sheetData>
  <mergeCells count="433">
    <mergeCell ref="A64:E65"/>
    <mergeCell ref="F64:K65"/>
    <mergeCell ref="L64:T65"/>
    <mergeCell ref="AN64:AO65"/>
    <mergeCell ref="A66:E66"/>
    <mergeCell ref="F66:K66"/>
    <mergeCell ref="L66:T66"/>
    <mergeCell ref="Y60:Z61"/>
    <mergeCell ref="AA60:AA61"/>
    <mergeCell ref="AB60:AC61"/>
    <mergeCell ref="AD60:AD61"/>
    <mergeCell ref="AN60:AO61"/>
    <mergeCell ref="A62:E63"/>
    <mergeCell ref="Y62:AL66"/>
    <mergeCell ref="F62:K63"/>
    <mergeCell ref="L62:T63"/>
    <mergeCell ref="AN62:AO63"/>
    <mergeCell ref="V63:X64"/>
    <mergeCell ref="Q54:R55"/>
    <mergeCell ref="BD59:BJ59"/>
    <mergeCell ref="AB56:AC57"/>
    <mergeCell ref="AD56:AE57"/>
    <mergeCell ref="AK56:AK57"/>
    <mergeCell ref="AL56:AN57"/>
    <mergeCell ref="AS56:AT57"/>
    <mergeCell ref="A60:E61"/>
    <mergeCell ref="F60:K61"/>
    <mergeCell ref="L60:T61"/>
    <mergeCell ref="V60:V61"/>
    <mergeCell ref="W60:W61"/>
    <mergeCell ref="X60:X61"/>
    <mergeCell ref="A59:T59"/>
    <mergeCell ref="AP59:AV59"/>
    <mergeCell ref="AW59:BC59"/>
    <mergeCell ref="BB53:BE54"/>
    <mergeCell ref="BB55:BJ57"/>
    <mergeCell ref="Q48:R49"/>
    <mergeCell ref="L50:O50"/>
    <mergeCell ref="X50:AA50"/>
    <mergeCell ref="AF50:AI50"/>
    <mergeCell ref="A56:A57"/>
    <mergeCell ref="B56:F57"/>
    <mergeCell ref="I56:J57"/>
    <mergeCell ref="K56:K57"/>
    <mergeCell ref="Q56:R57"/>
    <mergeCell ref="S56:W57"/>
    <mergeCell ref="AL54:AN55"/>
    <mergeCell ref="AS54:AT55"/>
    <mergeCell ref="AU54:AV55"/>
    <mergeCell ref="S54:W55"/>
    <mergeCell ref="AB54:AC55"/>
    <mergeCell ref="AD54:AE55"/>
    <mergeCell ref="AK54:AK55"/>
    <mergeCell ref="AU56:AV57"/>
    <mergeCell ref="A54:A55"/>
    <mergeCell ref="B54:F55"/>
    <mergeCell ref="I54:J55"/>
    <mergeCell ref="K54:K55"/>
    <mergeCell ref="AO49:AR49"/>
    <mergeCell ref="AS49:AT49"/>
    <mergeCell ref="AU49:AV49"/>
    <mergeCell ref="AW49:AZ49"/>
    <mergeCell ref="BB49:BJ49"/>
    <mergeCell ref="A50:A51"/>
    <mergeCell ref="B50:F51"/>
    <mergeCell ref="I50:J51"/>
    <mergeCell ref="K50:K51"/>
    <mergeCell ref="A48:A49"/>
    <mergeCell ref="B48:F49"/>
    <mergeCell ref="BB51:BJ52"/>
    <mergeCell ref="A52:A53"/>
    <mergeCell ref="B52:F53"/>
    <mergeCell ref="I52:J53"/>
    <mergeCell ref="K52:K53"/>
    <mergeCell ref="Q52:R53"/>
    <mergeCell ref="S52:W53"/>
    <mergeCell ref="AL50:AN51"/>
    <mergeCell ref="AS50:AT51"/>
    <mergeCell ref="AU50:AV51"/>
    <mergeCell ref="Q50:R51"/>
    <mergeCell ref="S50:W51"/>
    <mergeCell ref="G50:H50"/>
    <mergeCell ref="R45:W46"/>
    <mergeCell ref="X45:Z46"/>
    <mergeCell ref="AW45:AY46"/>
    <mergeCell ref="X41:Z41"/>
    <mergeCell ref="AW41:AY41"/>
    <mergeCell ref="AO48:AR48"/>
    <mergeCell ref="AS48:AV48"/>
    <mergeCell ref="AW48:AZ48"/>
    <mergeCell ref="G49:H49"/>
    <mergeCell ref="I49:J49"/>
    <mergeCell ref="L49:O49"/>
    <mergeCell ref="X49:AA49"/>
    <mergeCell ref="AB49:AC49"/>
    <mergeCell ref="AD49:AE49"/>
    <mergeCell ref="AF49:AI49"/>
    <mergeCell ref="S48:W49"/>
    <mergeCell ref="X48:AA48"/>
    <mergeCell ref="AB48:AE48"/>
    <mergeCell ref="AF48:AI48"/>
    <mergeCell ref="AK48:AK49"/>
    <mergeCell ref="AL48:AN49"/>
    <mergeCell ref="G48:H48"/>
    <mergeCell ref="I48:K48"/>
    <mergeCell ref="L48:O48"/>
    <mergeCell ref="A43:C46"/>
    <mergeCell ref="D43:G46"/>
    <mergeCell ref="H43:Q44"/>
    <mergeCell ref="R43:W44"/>
    <mergeCell ref="X44:Z44"/>
    <mergeCell ref="AA44:AF44"/>
    <mergeCell ref="AW44:AY44"/>
    <mergeCell ref="AW38:AY39"/>
    <mergeCell ref="BA38:BI39"/>
    <mergeCell ref="AA40:AA41"/>
    <mergeCell ref="AB40:AF41"/>
    <mergeCell ref="AG40:AG41"/>
    <mergeCell ref="BA40:BI41"/>
    <mergeCell ref="AB38:AF39"/>
    <mergeCell ref="AG38:AG39"/>
    <mergeCell ref="AI38:AJ41"/>
    <mergeCell ref="AK38:AM41"/>
    <mergeCell ref="AN38:AN41"/>
    <mergeCell ref="AO38:AV41"/>
    <mergeCell ref="AZ44:BI44"/>
    <mergeCell ref="H45:J46"/>
    <mergeCell ref="K45:K46"/>
    <mergeCell ref="L45:N46"/>
    <mergeCell ref="O45:Q46"/>
    <mergeCell ref="AZ37:BJ37"/>
    <mergeCell ref="A38:C41"/>
    <mergeCell ref="D38:D41"/>
    <mergeCell ref="E38:G41"/>
    <mergeCell ref="H38:I41"/>
    <mergeCell ref="J38:Q41"/>
    <mergeCell ref="R38:S41"/>
    <mergeCell ref="T38:W41"/>
    <mergeCell ref="X38:Z39"/>
    <mergeCell ref="AA38:AA39"/>
    <mergeCell ref="X37:Z37"/>
    <mergeCell ref="AA37:AG37"/>
    <mergeCell ref="AK37:AM37"/>
    <mergeCell ref="AO37:AV37"/>
    <mergeCell ref="AW37:AY37"/>
    <mergeCell ref="A37:C37"/>
    <mergeCell ref="E37:G37"/>
    <mergeCell ref="J37:Q37"/>
    <mergeCell ref="R37:S37"/>
    <mergeCell ref="T37:W37"/>
    <mergeCell ref="H37:I37"/>
    <mergeCell ref="AA36:AG36"/>
    <mergeCell ref="AK36:AM36"/>
    <mergeCell ref="AO36:AV36"/>
    <mergeCell ref="AW36:AY36"/>
    <mergeCell ref="AZ36:BJ36"/>
    <mergeCell ref="E36:G36"/>
    <mergeCell ref="J36:Q36"/>
    <mergeCell ref="R36:S36"/>
    <mergeCell ref="T36:W36"/>
    <mergeCell ref="X36:Z36"/>
    <mergeCell ref="H36:I36"/>
    <mergeCell ref="AA35:AG35"/>
    <mergeCell ref="AK35:AM35"/>
    <mergeCell ref="AO35:AV35"/>
    <mergeCell ref="AW35:AY35"/>
    <mergeCell ref="AZ35:BJ35"/>
    <mergeCell ref="E35:G35"/>
    <mergeCell ref="J35:Q35"/>
    <mergeCell ref="R35:S35"/>
    <mergeCell ref="T35:W35"/>
    <mergeCell ref="X35:Z35"/>
    <mergeCell ref="H35:I35"/>
    <mergeCell ref="AA34:AG34"/>
    <mergeCell ref="AK34:AM34"/>
    <mergeCell ref="AO34:AV34"/>
    <mergeCell ref="AW34:AY34"/>
    <mergeCell ref="AZ34:BJ34"/>
    <mergeCell ref="E34:G34"/>
    <mergeCell ref="J34:Q34"/>
    <mergeCell ref="R34:S34"/>
    <mergeCell ref="T34:W34"/>
    <mergeCell ref="X34:Z34"/>
    <mergeCell ref="H34:I34"/>
    <mergeCell ref="AA33:AG33"/>
    <mergeCell ref="AK33:AM33"/>
    <mergeCell ref="AO33:AV33"/>
    <mergeCell ref="AW33:AY33"/>
    <mergeCell ref="AZ33:BJ33"/>
    <mergeCell ref="E33:G33"/>
    <mergeCell ref="J33:Q33"/>
    <mergeCell ref="R33:S33"/>
    <mergeCell ref="T33:W33"/>
    <mergeCell ref="X33:Z33"/>
    <mergeCell ref="H33:I33"/>
    <mergeCell ref="AA32:AG32"/>
    <mergeCell ref="AK32:AM32"/>
    <mergeCell ref="AO32:AV32"/>
    <mergeCell ref="AW32:AY32"/>
    <mergeCell ref="AZ32:BJ32"/>
    <mergeCell ref="E32:G32"/>
    <mergeCell ref="J32:Q32"/>
    <mergeCell ref="R32:S32"/>
    <mergeCell ref="T32:W32"/>
    <mergeCell ref="X32:Z32"/>
    <mergeCell ref="H32:I32"/>
    <mergeCell ref="AA31:AG31"/>
    <mergeCell ref="AK31:AM31"/>
    <mergeCell ref="AO31:AV31"/>
    <mergeCell ref="AW31:AY31"/>
    <mergeCell ref="AZ31:BJ31"/>
    <mergeCell ref="E31:G31"/>
    <mergeCell ref="J31:Q31"/>
    <mergeCell ref="R31:S31"/>
    <mergeCell ref="T31:W31"/>
    <mergeCell ref="X31:Z31"/>
    <mergeCell ref="H31:I31"/>
    <mergeCell ref="AA30:AG30"/>
    <mergeCell ref="AK30:AM30"/>
    <mergeCell ref="AO30:AV30"/>
    <mergeCell ref="AW30:AY30"/>
    <mergeCell ref="AZ30:BJ30"/>
    <mergeCell ref="E30:G30"/>
    <mergeCell ref="J30:Q30"/>
    <mergeCell ref="R30:S30"/>
    <mergeCell ref="T30:W30"/>
    <mergeCell ref="X30:Z30"/>
    <mergeCell ref="H30:I30"/>
    <mergeCell ref="AA29:AG29"/>
    <mergeCell ref="AK29:AM29"/>
    <mergeCell ref="AO29:AV29"/>
    <mergeCell ref="AW29:AY29"/>
    <mergeCell ref="AZ29:BJ29"/>
    <mergeCell ref="E29:G29"/>
    <mergeCell ref="J29:Q29"/>
    <mergeCell ref="R29:S29"/>
    <mergeCell ref="T29:W29"/>
    <mergeCell ref="X29:Z29"/>
    <mergeCell ref="H29:I29"/>
    <mergeCell ref="AA28:AG28"/>
    <mergeCell ref="AK28:AM28"/>
    <mergeCell ref="AO28:AV28"/>
    <mergeCell ref="AW28:AY28"/>
    <mergeCell ref="AZ28:BJ28"/>
    <mergeCell ref="E28:G28"/>
    <mergeCell ref="J28:Q28"/>
    <mergeCell ref="R28:S28"/>
    <mergeCell ref="T28:W28"/>
    <mergeCell ref="X28:Z28"/>
    <mergeCell ref="H28:I28"/>
    <mergeCell ref="AA27:AG27"/>
    <mergeCell ref="AK27:AM27"/>
    <mergeCell ref="AO27:AV27"/>
    <mergeCell ref="AW27:AY27"/>
    <mergeCell ref="AZ27:BJ27"/>
    <mergeCell ref="E27:G27"/>
    <mergeCell ref="J27:Q27"/>
    <mergeCell ref="R27:S27"/>
    <mergeCell ref="T27:W27"/>
    <mergeCell ref="X27:Z27"/>
    <mergeCell ref="H27:I27"/>
    <mergeCell ref="AA26:AG26"/>
    <mergeCell ref="AK26:AM26"/>
    <mergeCell ref="AO26:AV26"/>
    <mergeCell ref="AW26:AY26"/>
    <mergeCell ref="AZ26:BJ26"/>
    <mergeCell ref="E26:G26"/>
    <mergeCell ref="J26:Q26"/>
    <mergeCell ref="R26:S26"/>
    <mergeCell ref="T26:W26"/>
    <mergeCell ref="X26:Z26"/>
    <mergeCell ref="H26:I26"/>
    <mergeCell ref="AA25:AG25"/>
    <mergeCell ref="AK25:AM25"/>
    <mergeCell ref="AO25:AV25"/>
    <mergeCell ref="AW25:AY25"/>
    <mergeCell ref="AZ25:BJ25"/>
    <mergeCell ref="E25:G25"/>
    <mergeCell ref="J25:Q25"/>
    <mergeCell ref="R25:S25"/>
    <mergeCell ref="T25:W25"/>
    <mergeCell ref="X25:Z25"/>
    <mergeCell ref="H25:I25"/>
    <mergeCell ref="AA24:AG24"/>
    <mergeCell ref="AK24:AM24"/>
    <mergeCell ref="AO24:AV24"/>
    <mergeCell ref="AW24:AY24"/>
    <mergeCell ref="AZ24:BJ24"/>
    <mergeCell ref="E24:G24"/>
    <mergeCell ref="J24:Q24"/>
    <mergeCell ref="R24:S24"/>
    <mergeCell ref="T24:W24"/>
    <mergeCell ref="X24:Z24"/>
    <mergeCell ref="H24:I24"/>
    <mergeCell ref="AA23:AG23"/>
    <mergeCell ref="AK23:AM23"/>
    <mergeCell ref="AO23:AV23"/>
    <mergeCell ref="AW23:AY23"/>
    <mergeCell ref="AZ23:BJ23"/>
    <mergeCell ref="E23:G23"/>
    <mergeCell ref="J23:Q23"/>
    <mergeCell ref="R23:S23"/>
    <mergeCell ref="T23:W23"/>
    <mergeCell ref="X23:Z23"/>
    <mergeCell ref="H23:I23"/>
    <mergeCell ref="AZ20:BJ20"/>
    <mergeCell ref="AA22:AG22"/>
    <mergeCell ref="AK22:AM22"/>
    <mergeCell ref="AO22:AV22"/>
    <mergeCell ref="AW22:AY22"/>
    <mergeCell ref="AZ22:BJ22"/>
    <mergeCell ref="E22:G22"/>
    <mergeCell ref="J22:Q22"/>
    <mergeCell ref="R22:S22"/>
    <mergeCell ref="T22:W22"/>
    <mergeCell ref="X22:Z22"/>
    <mergeCell ref="AI20:AJ20"/>
    <mergeCell ref="AI21:AJ21"/>
    <mergeCell ref="H22:I22"/>
    <mergeCell ref="A20:C21"/>
    <mergeCell ref="E20:G20"/>
    <mergeCell ref="H20:I20"/>
    <mergeCell ref="J20:Q20"/>
    <mergeCell ref="R20:S20"/>
    <mergeCell ref="T20:W20"/>
    <mergeCell ref="X20:Z20"/>
    <mergeCell ref="AA20:AG20"/>
    <mergeCell ref="D19:G19"/>
    <mergeCell ref="H19:Q19"/>
    <mergeCell ref="R19:W19"/>
    <mergeCell ref="X19:AG19"/>
    <mergeCell ref="AA21:AG21"/>
    <mergeCell ref="AI17:BJ17"/>
    <mergeCell ref="D18:G18"/>
    <mergeCell ref="H18:Q18"/>
    <mergeCell ref="R18:W18"/>
    <mergeCell ref="X18:AG18"/>
    <mergeCell ref="AI18:AM18"/>
    <mergeCell ref="AN18:AV18"/>
    <mergeCell ref="AW18:BJ18"/>
    <mergeCell ref="E21:G21"/>
    <mergeCell ref="H21:I21"/>
    <mergeCell ref="J21:Q21"/>
    <mergeCell ref="R21:S21"/>
    <mergeCell ref="T21:W21"/>
    <mergeCell ref="X21:Z21"/>
    <mergeCell ref="AW19:BJ19"/>
    <mergeCell ref="AI19:AM19"/>
    <mergeCell ref="AN19:AV19"/>
    <mergeCell ref="AK21:AM21"/>
    <mergeCell ref="AO21:AV21"/>
    <mergeCell ref="AW21:AY21"/>
    <mergeCell ref="AZ21:BJ21"/>
    <mergeCell ref="AK20:AM20"/>
    <mergeCell ref="AO20:AV20"/>
    <mergeCell ref="AW20:AY20"/>
    <mergeCell ref="P12:Q12"/>
    <mergeCell ref="T13:V14"/>
    <mergeCell ref="W13:AF14"/>
    <mergeCell ref="F15:H15"/>
    <mergeCell ref="I15:R15"/>
    <mergeCell ref="Y15:AA15"/>
    <mergeCell ref="AC15:AF15"/>
    <mergeCell ref="A17:C17"/>
    <mergeCell ref="D17:AG17"/>
    <mergeCell ref="C12:O14"/>
    <mergeCell ref="C7:R11"/>
    <mergeCell ref="AP7:AU7"/>
    <mergeCell ref="T8:W9"/>
    <mergeCell ref="BB8:BB9"/>
    <mergeCell ref="BC8:BI8"/>
    <mergeCell ref="T10:U11"/>
    <mergeCell ref="V10:V11"/>
    <mergeCell ref="W10:Z11"/>
    <mergeCell ref="AA10:AA11"/>
    <mergeCell ref="AB10:AB11"/>
    <mergeCell ref="AN10:AN11"/>
    <mergeCell ref="BB10:BB11"/>
    <mergeCell ref="BC10:BI10"/>
    <mergeCell ref="AM5:AN5"/>
    <mergeCell ref="AV5:AY5"/>
    <mergeCell ref="BC1:BD1"/>
    <mergeCell ref="BF1:BG1"/>
    <mergeCell ref="BI1:BJ1"/>
    <mergeCell ref="W6:Z6"/>
    <mergeCell ref="AA6:AB6"/>
    <mergeCell ref="AC6:AD6"/>
    <mergeCell ref="AP6:AU6"/>
    <mergeCell ref="AL6:AN9"/>
    <mergeCell ref="A3:B4"/>
    <mergeCell ref="C3:C4"/>
    <mergeCell ref="D3:D4"/>
    <mergeCell ref="T3:V4"/>
    <mergeCell ref="W5:Z5"/>
    <mergeCell ref="E3:R4"/>
    <mergeCell ref="C5:R6"/>
    <mergeCell ref="AA5:AB5"/>
    <mergeCell ref="AC5:AD5"/>
    <mergeCell ref="AO50:AR50"/>
    <mergeCell ref="AW50:AZ50"/>
    <mergeCell ref="G51:H51"/>
    <mergeCell ref="L51:O51"/>
    <mergeCell ref="X51:AA51"/>
    <mergeCell ref="AF51:AI51"/>
    <mergeCell ref="AO51:AR51"/>
    <mergeCell ref="AW51:AZ51"/>
    <mergeCell ref="AB50:AC51"/>
    <mergeCell ref="AD50:AE51"/>
    <mergeCell ref="AK50:AK51"/>
    <mergeCell ref="AW52:AZ53"/>
    <mergeCell ref="G54:H55"/>
    <mergeCell ref="L54:O55"/>
    <mergeCell ref="X54:AA55"/>
    <mergeCell ref="AF54:AI55"/>
    <mergeCell ref="AO54:AR55"/>
    <mergeCell ref="AW54:AZ55"/>
    <mergeCell ref="G56:H57"/>
    <mergeCell ref="L56:O57"/>
    <mergeCell ref="X56:AA57"/>
    <mergeCell ref="AF56:AI57"/>
    <mergeCell ref="AO56:AR57"/>
    <mergeCell ref="AW56:AZ57"/>
    <mergeCell ref="AS52:AT53"/>
    <mergeCell ref="AU52:AV53"/>
    <mergeCell ref="AO52:AR53"/>
    <mergeCell ref="AB52:AC53"/>
    <mergeCell ref="AD52:AE53"/>
    <mergeCell ref="AK52:AK53"/>
    <mergeCell ref="AL52:AN53"/>
    <mergeCell ref="G52:H53"/>
    <mergeCell ref="L52:O53"/>
    <mergeCell ref="X52:AA53"/>
    <mergeCell ref="AF52:AI53"/>
  </mergeCells>
  <phoneticPr fontId="3"/>
  <printOptions horizontalCentered="1" verticalCentered="1"/>
  <pageMargins left="0.31496062992125984" right="0.31496062992125984" top="0.31496062992125984" bottom="0.31496062992125984" header="0" footer="0"/>
  <pageSetup paperSize="1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お願い</vt:lpstr>
      <vt:lpstr>委託事業主用（提出用）</vt:lpstr>
      <vt:lpstr>記入例</vt:lpstr>
      <vt:lpstr>記入例0</vt:lpstr>
      <vt:lpstr>'委託事業主用（提出用）'!Print_Area</vt:lpstr>
      <vt:lpstr>記入例0!Print_Area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2024-04-03T03:43:30Z</dcterms:created>
  <dcterms:modified xsi:type="dcterms:W3CDTF">2025-04-03T11:39:50Z</dcterms:modified>
</cp:coreProperties>
</file>